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Nadácia\Finance\Finančné prehľady na web\"/>
    </mc:Choice>
  </mc:AlternateContent>
  <xr:revisionPtr revIDLastSave="0" documentId="13_ncr:1_{D566FAAF-ABFE-486F-94B9-8B2CA2D104CF}" xr6:coauthVersionLast="47" xr6:coauthVersionMax="47" xr10:uidLastSave="{00000000-0000-0000-0000-000000000000}"/>
  <bookViews>
    <workbookView xWindow="-120" yWindow="-120" windowWidth="29040" windowHeight="15720" tabRatio="934" xr2:uid="{00000000-000D-0000-FFFF-FFFF00000000}"/>
  </bookViews>
  <sheets>
    <sheet name="2024" sheetId="19" r:id="rId1"/>
  </sheets>
  <externalReferences>
    <externalReference r:id="rId2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ollar_Threshold">#REF!</definedName>
    <definedName name="_xlnm.Print_Area" localSheetId="0">'2024'!$A$1:$B$31</definedName>
    <definedName name="_xlnm.Print_Area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TEST0">#REF!</definedName>
    <definedName name="TESTHKEY">#REF!</definedName>
    <definedName name="TESTKEYS">#REF!</definedName>
    <definedName name="TESTVKEY">#REF!</definedName>
    <definedName name="Účty">[1]Sheet3!$A$4:$BF$371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[1]Sheet2!$I$3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2" i="19" l="1"/>
  <c r="D194" i="19"/>
  <c r="D204" i="19" s="1"/>
  <c r="D184" i="19"/>
  <c r="D174" i="19"/>
  <c r="D166" i="19"/>
  <c r="D153" i="19"/>
  <c r="D122" i="19"/>
  <c r="D126" i="19" s="1"/>
  <c r="D100" i="19"/>
  <c r="D89" i="19"/>
  <c r="D11" i="19" l="1"/>
  <c r="D10" i="19"/>
  <c r="D14" i="19" l="1"/>
  <c r="D12" i="19"/>
  <c r="D6" i="19"/>
  <c r="D8" i="19"/>
  <c r="D7" i="19"/>
  <c r="D9" i="19"/>
  <c r="D13" i="19"/>
  <c r="D22" i="19"/>
  <c r="D23" i="19"/>
  <c r="D24" i="19"/>
  <c r="D25" i="19"/>
  <c r="D26" i="19"/>
  <c r="D28" i="19"/>
  <c r="D27" i="19"/>
  <c r="D21" i="19"/>
  <c r="D29" i="19" l="1"/>
  <c r="B29" i="19"/>
  <c r="C29" i="19"/>
  <c r="B15" i="19"/>
  <c r="C15" i="19" l="1"/>
  <c r="D15" i="19"/>
  <c r="E15" i="19"/>
</calcChain>
</file>

<file path=xl/sharedStrings.xml><?xml version="1.0" encoding="utf-8"?>
<sst xmlns="http://schemas.openxmlformats.org/spreadsheetml/2006/main" count="322" uniqueCount="262">
  <si>
    <t>Rozdelenie podpory podľa programov</t>
  </si>
  <si>
    <t>Program</t>
  </si>
  <si>
    <t>Poskytnutá podpora 
z podielu zaplatenej dane</t>
  </si>
  <si>
    <t>Poskytnutá podpora z iných zdrojov</t>
  </si>
  <si>
    <t>Poskytnutá podpora spolu</t>
  </si>
  <si>
    <t>Počet podporených projektov</t>
  </si>
  <si>
    <t xml:space="preserve">Partnerstvá </t>
  </si>
  <si>
    <t>Program FinQ</t>
  </si>
  <si>
    <t>Grant Pre budúcnosť</t>
  </si>
  <si>
    <t>Jednorazová pomoc</t>
  </si>
  <si>
    <t>Podpora občianskej spoločnosti na Slovensku</t>
  </si>
  <si>
    <t>Budúcnosť pre rodiny</t>
  </si>
  <si>
    <t>Mimoriadna pomoc</t>
  </si>
  <si>
    <t>Zamestnanecký grant Budúcnosť je vaša</t>
  </si>
  <si>
    <t>Individuálna pomoc zamestnancom/-kyniam Slovenskej sporiteľne</t>
  </si>
  <si>
    <t>Spolu</t>
  </si>
  <si>
    <t>Rozdelenie podpory podľa strategických oblastí</t>
  </si>
  <si>
    <t>Oblasť</t>
  </si>
  <si>
    <t>Vzdelávanie</t>
  </si>
  <si>
    <t>Udržateľnosť</t>
  </si>
  <si>
    <t>Zdravý životný štýl</t>
  </si>
  <si>
    <t>Rozvoj občianskej spoločnosti a demokracie</t>
  </si>
  <si>
    <t>Dostupné bývanie</t>
  </si>
  <si>
    <t>Podpora zamestnancov/-kýň Slovenskej sporiteľne</t>
  </si>
  <si>
    <t>Iné</t>
  </si>
  <si>
    <t>Obdarovaný</t>
  </si>
  <si>
    <t xml:space="preserve">Názov projektu </t>
  </si>
  <si>
    <t>Výška daru</t>
  </si>
  <si>
    <t xml:space="preserve">Nadácia Pontis </t>
  </si>
  <si>
    <t>Rozvoj platformy ASFIN</t>
  </si>
  <si>
    <t>Krajská knižnica Ľudovíta Štúra Zvolen</t>
  </si>
  <si>
    <t>Štúrovo pero 2024</t>
  </si>
  <si>
    <t>Maltézska pomoc Slovensko</t>
  </si>
  <si>
    <t>Inštitucionálna podpora pre charitatívne projekty a dobrovoľnícke aktivity</t>
  </si>
  <si>
    <t>Spoločnosť priateľov detí z detských domovov Úsmev ako dar</t>
  </si>
  <si>
    <t>Vzdelávaním k úspechu</t>
  </si>
  <si>
    <t>Športová akadémia Mateja Tótha, o.z.</t>
  </si>
  <si>
    <t>Výchovné koncerty šport a zdravý životný štýl</t>
  </si>
  <si>
    <t>HRAJME TENIS SLOVENSKO, o. z.</t>
  </si>
  <si>
    <t>Hrajme tenis Slovensko</t>
  </si>
  <si>
    <t>Centrum environmentálnej a etickej výchovy Živica</t>
  </si>
  <si>
    <t>Zelená škola: robíme, čo učíme</t>
  </si>
  <si>
    <t>Cyklistická Detská Tour</t>
  </si>
  <si>
    <t>Detská tour Petra Sagana</t>
  </si>
  <si>
    <t>The Duke of Edinburgh's International Award Slovensko, o.z.</t>
  </si>
  <si>
    <t>Udržateľnosť, rast, infraštruktúra pre viac mladých ľudí v DofE</t>
  </si>
  <si>
    <t xml:space="preserve">	Liga proti rakovine Slovenskej republiky</t>
  </si>
  <si>
    <t>Deň narcisov 2024</t>
  </si>
  <si>
    <t>IPčko</t>
  </si>
  <si>
    <t>Centrá krízovej intervencie Káčko</t>
  </si>
  <si>
    <t>Bratislavské kultúrne a informačné stredisko</t>
  </si>
  <si>
    <t>Sadni si! 2024</t>
  </si>
  <si>
    <t>Tanečný klub "Danube" Bratislava</t>
  </si>
  <si>
    <t>ARS INTEGRA 2024</t>
  </si>
  <si>
    <t>SLOVAK GLOBAL NETWORK</t>
  </si>
  <si>
    <t>Slovak Global Network</t>
  </si>
  <si>
    <t>Nadácia DEDO</t>
  </si>
  <si>
    <t>Garančný fond</t>
  </si>
  <si>
    <t>OZ Vagus</t>
  </si>
  <si>
    <t>Scitlivovanie verejnosti v téme chudoby a advokácia práv ľudí bez domova</t>
  </si>
  <si>
    <t xml:space="preserve">	Nadácia EKOPOLIS</t>
  </si>
  <si>
    <t>Anketa Strom roka 2024</t>
  </si>
  <si>
    <t>Sadíme budúcnosť 2024</t>
  </si>
  <si>
    <t>INESS - Inštitút ekonomických a spoločenských analýz</t>
  </si>
  <si>
    <t>Ekonomická olympiáda 2024</t>
  </si>
  <si>
    <t>Charta diverzity 2024</t>
  </si>
  <si>
    <t xml:space="preserve">	Konvergencie - spoločnosť pre komorné umenie</t>
  </si>
  <si>
    <t>Konvergencie 2024 + MOZART - MUSTONEN 2024 - medzinárodný festival komornej hudby</t>
  </si>
  <si>
    <t>Platforma dobrovoľníckych centier a organizácií</t>
  </si>
  <si>
    <t>Týždeň dobrovoľníctva 2024</t>
  </si>
  <si>
    <t>Alkan - klub horských športov</t>
  </si>
  <si>
    <t>19. ročník Beh na Chatu pri Zelenom plese - "memoriál Karla Jakeša"</t>
  </si>
  <si>
    <t xml:space="preserve">	Nadácia otvorenej spoločnosti, Bratislava</t>
  </si>
  <si>
    <t>CHCEM TU ZOSTAŤ</t>
  </si>
  <si>
    <t>Nezisková organizácia Projekt DOM.ov</t>
  </si>
  <si>
    <t>Svojpomocná výstavba 2024</t>
  </si>
  <si>
    <t>Novinárska cena 2023</t>
  </si>
  <si>
    <t>POST BELLUM SK</t>
  </si>
  <si>
    <t>Príbehy 20. storočia</t>
  </si>
  <si>
    <t>Občianska cykloiniciatíva Banská Bystrica</t>
  </si>
  <si>
    <t>Do práce na bicykli 2024, národná kampaň</t>
  </si>
  <si>
    <t>Učiteľská osobnosť Slovenska 2023</t>
  </si>
  <si>
    <t>Hlavné mesto Slovenskej republiky Bratislava</t>
  </si>
  <si>
    <t>Sociálna podpora v bytoch Mestskej nájomnej agentúry</t>
  </si>
  <si>
    <t xml:space="preserve">Návrat </t>
  </si>
  <si>
    <t>Terénne služby a pobyty pre náhradné rodiny a rodiny v ohrození</t>
  </si>
  <si>
    <t>DANUBIANA - Centrum moderného umenia, n.o.</t>
  </si>
  <si>
    <t>Výstavný plán na rok 2024</t>
  </si>
  <si>
    <t>Komunitné centrum, Nitra</t>
  </si>
  <si>
    <t>Dobrokraj pre mladých</t>
  </si>
  <si>
    <t>KOLABO občianske združenie</t>
  </si>
  <si>
    <t>Social Impact Award 2024</t>
  </si>
  <si>
    <t>Transparency International Slovensko</t>
  </si>
  <si>
    <t>Verejná kontrola miestnej samosprávy a skutočných vlastníkov</t>
  </si>
  <si>
    <t>Innovation League</t>
  </si>
  <si>
    <t>Climathon Bratislava 2024</t>
  </si>
  <si>
    <t>Do pohody</t>
  </si>
  <si>
    <t>Pohoda festival 2024</t>
  </si>
  <si>
    <t>Človek v ohrození, n.o.</t>
  </si>
  <si>
    <t>Jeden svet</t>
  </si>
  <si>
    <t>EDI Slovensko</t>
  </si>
  <si>
    <t>Psychologické poradenstvo pre ľudí s poruchami príjmu potravy</t>
  </si>
  <si>
    <t>Akadémia Pipi Dlhej Pančuchy</t>
  </si>
  <si>
    <t>Záhrada spomienok ako miesto pre život</t>
  </si>
  <si>
    <t>Hospic Milosrdných sestier</t>
  </si>
  <si>
    <t>Viac ŽIVOTa do dní</t>
  </si>
  <si>
    <t>eduRoma - Roma Education Project - občianske združenie</t>
  </si>
  <si>
    <t>2. ročník Akadémie menšinovej žurnalistiky</t>
  </si>
  <si>
    <t>Spoločne deťom, neinvestičný fond pri Štátnom bábkovom divadle v Bratislave</t>
  </si>
  <si>
    <t>Snehulienka a sedem trpaslíkov</t>
  </si>
  <si>
    <t xml:space="preserve">VIA IURIS </t>
  </si>
  <si>
    <t>Podpora pre občiansku spoločnosť na Slovensku</t>
  </si>
  <si>
    <t>ČERVENÝ NOS Clowndoctors</t>
  </si>
  <si>
    <t>Humor berieme vážne</t>
  </si>
  <si>
    <t>Impact Summit 2024</t>
  </si>
  <si>
    <t>Nadácia otvorenej spoločnosti, Bratislava</t>
  </si>
  <si>
    <t>CHCEM TU ZOSTAŤ 2024</t>
  </si>
  <si>
    <t xml:space="preserve">Centrum Natália </t>
  </si>
  <si>
    <t>Projekt rozvoja Komunikácie a Reči u detí v ranom veku</t>
  </si>
  <si>
    <t xml:space="preserve">Bystriny </t>
  </si>
  <si>
    <t xml:space="preserve">Biela vrana </t>
  </si>
  <si>
    <t>Nadácia Milana Šimečku</t>
  </si>
  <si>
    <t>festival [fjúžn]</t>
  </si>
  <si>
    <t xml:space="preserve">Inklúzia </t>
  </si>
  <si>
    <t>Radničkine trhy 2024 - revitalizácia CHD Radnička</t>
  </si>
  <si>
    <t xml:space="preserve">Bratislavské dobrovoľnícke centrum </t>
  </si>
  <si>
    <t>Srdce na dlani 2024</t>
  </si>
  <si>
    <t>FinQ Centrum, n.o.</t>
  </si>
  <si>
    <t>Rozšírenie programu FinQ na nové školy a pokračovanie v implementácii na staré školy</t>
  </si>
  <si>
    <t>Pokračovanie v implementácii programu FinQ v roku 2024</t>
  </si>
  <si>
    <t>Pokračovanie v realizácii a implementácii programu FinQ v roku 2024 – rozšírenie 1. časť</t>
  </si>
  <si>
    <t>Pokračovanie v realizácii a implementácii programu FinQ v roku 2024 – rozšírenie 2. časť</t>
  </si>
  <si>
    <t>Obec Nový Ruskov</t>
  </si>
  <si>
    <t>Zlepšovanie biodiverzity a zadržiavania vody v chotári obce Nový Ruskov</t>
  </si>
  <si>
    <t>SOSNA</t>
  </si>
  <si>
    <t>Klimatická záhrada pomáha klíme</t>
  </si>
  <si>
    <t>Klub Slovenských turistov a lyžiarov Ružomberok</t>
  </si>
  <si>
    <t>Revitalizácia cyklotrasy č. 2418: Smrekovica – Malinô Brdo</t>
  </si>
  <si>
    <t>Obec Lozorno</t>
  </si>
  <si>
    <t>Výsadba lipovej aleje</t>
  </si>
  <si>
    <t>PRO SCHOLA ET FUTURO, n.f.</t>
  </si>
  <si>
    <t>Ochrana planéty sa začína okolo nás</t>
  </si>
  <si>
    <t>Mesto Partizánske</t>
  </si>
  <si>
    <t>Prvý mestský ekopark</t>
  </si>
  <si>
    <t>Občianske združenie "Dajme šancu nechceným pri Slanej" v Riečke</t>
  </si>
  <si>
    <t>Je nás 103. Obnova biodiverzity a ochrana biotopov v obci Hubovo</t>
  </si>
  <si>
    <t>Mesto Ružomberok</t>
  </si>
  <si>
    <t>BicyBus - bicyklom a na kolobežkách do škôl</t>
  </si>
  <si>
    <t>Mestská časť Bratislava - Karlova Ves</t>
  </si>
  <si>
    <t>Klimaticky odolná pešia zóna: nebúrame, hľadáme riešenia</t>
  </si>
  <si>
    <t>Beznádej a zúfalstvo</t>
  </si>
  <si>
    <t>Lesná lekáreň</t>
  </si>
  <si>
    <t>Mesto Trstená</t>
  </si>
  <si>
    <t>Sídlisko na zjedenie</t>
  </si>
  <si>
    <t>Základná škola, Ul. 17.novembra 31, Sabinov</t>
  </si>
  <si>
    <t>Strešná oáza zelene</t>
  </si>
  <si>
    <t>Obec Blatné</t>
  </si>
  <si>
    <t>Za zelenšie Blatné</t>
  </si>
  <si>
    <t>NAD TÝM - Červená Studňa, o.z.</t>
  </si>
  <si>
    <t>Zelená Hájovňa</t>
  </si>
  <si>
    <t>OZ MSmedical</t>
  </si>
  <si>
    <t>Komunitný park Nozdrkovce: Terapeutická záhrada</t>
  </si>
  <si>
    <t>eDeN v meste</t>
  </si>
  <si>
    <t>Mokrade Záhoria: obnova a osveta</t>
  </si>
  <si>
    <t>Cirkevný zbor ECAV na Slovensku Rankovce</t>
  </si>
  <si>
    <t>Naše deti budú potrebovať stromy</t>
  </si>
  <si>
    <t>Mám rád cyklistiku</t>
  </si>
  <si>
    <t>Bicykel ako nástroj pre zlepšenie kvality ovzdušia</t>
  </si>
  <si>
    <t>ŽiTo v SÝPKE</t>
  </si>
  <si>
    <t>Ukážka zmeny šedej zóny - zameníme betón za zeleň</t>
  </si>
  <si>
    <t>Bystriny</t>
  </si>
  <si>
    <t>Opravári spoločnosti</t>
  </si>
  <si>
    <t xml:space="preserve">	ČERVENÝ NOS Clowndoctors</t>
  </si>
  <si>
    <t>Bez profesionáneho vzdelávania zdravotných klaunov by nebol Červený nos NOSOM</t>
  </si>
  <si>
    <t>Centrum MEMORY n.o.</t>
  </si>
  <si>
    <t>Zabezpečenie logopedickej intervencie pre pacientov s neurodegeneratívnym ochorením</t>
  </si>
  <si>
    <t xml:space="preserve">	Dom sociálnych služieb - MOST, n.o.</t>
  </si>
  <si>
    <t>Pomôžte nám presťahovať Rehabilitačné stredisko, aby sme tu mohli byť pre ľudí s duševnou poruchou</t>
  </si>
  <si>
    <t>Inštitút pre dobre spravovanú spoločnosť</t>
  </si>
  <si>
    <t>Úradnícky čin roka 2023</t>
  </si>
  <si>
    <t>Akadémia sociálnej ekonomiky</t>
  </si>
  <si>
    <t>INNOVATION CAMP SOCIÁLNEHO PODNIKANIA</t>
  </si>
  <si>
    <t>Slovenská sieť proti chudobe</t>
  </si>
  <si>
    <t>S úctou k ľuďom - cena za ohľaduplnú publicistiku o chudobe</t>
  </si>
  <si>
    <t>Odborný interný seminár pre rozvoj zamestnancov</t>
  </si>
  <si>
    <t>Asociácia Divadelná Nitra</t>
  </si>
  <si>
    <t>Noc a deň pre Ukrajinu</t>
  </si>
  <si>
    <t>Kysucké múzeum</t>
  </si>
  <si>
    <t>Vychylovská osmička - Beh mladší, starší žiaci a juniori</t>
  </si>
  <si>
    <t xml:space="preserve">	Umenie bez hraníc, o.z.</t>
  </si>
  <si>
    <t xml:space="preserve">Táňa Hojčová </t>
  </si>
  <si>
    <t>Startup Awards</t>
  </si>
  <si>
    <t>Sv. Lujza, n.o.</t>
  </si>
  <si>
    <t>Dôstojné zomieranie - súčasť života</t>
  </si>
  <si>
    <t>Linka detskej istoty, n.o.</t>
  </si>
  <si>
    <t>Linka pomoci pre deti a mládež NON-STOP, BEZPLATNE, ANONYMNE</t>
  </si>
  <si>
    <t xml:space="preserve">	Detstvo deťom</t>
  </si>
  <si>
    <t>Chceme 85 prváčikom z lokality, kde je bieda, chudoba a nedostatok dať šancu uspieť v škole a v živote</t>
  </si>
  <si>
    <t>Nadácia pre deti Slovenska</t>
  </si>
  <si>
    <t>Darujme budúcnosť jednorodičovským rodinám</t>
  </si>
  <si>
    <t>Rekonštrukcia interiéru v KC Kecerovce</t>
  </si>
  <si>
    <t xml:space="preserve">	SVETIELKO NÁDEJE</t>
  </si>
  <si>
    <t>Doplnenie vzduchotechniky na izbách č.1-4</t>
  </si>
  <si>
    <t>Bábky v nemocnici</t>
  </si>
  <si>
    <t>Farebná jeseň v nemocnici</t>
  </si>
  <si>
    <t>Občianske združenie STOPA Slovensko</t>
  </si>
  <si>
    <t>Dôstojný život</t>
  </si>
  <si>
    <t xml:space="preserve">	
POST BELLUM SK</t>
  </si>
  <si>
    <t>Skutočné príbehy totalít 20. storočia na základných a stredných školách</t>
  </si>
  <si>
    <t>VIA IURIS</t>
  </si>
  <si>
    <t>Bystriny - sieť aktívnych občanov</t>
  </si>
  <si>
    <t xml:space="preserve">	Transparency International Slovensko</t>
  </si>
  <si>
    <t>Vedieť nestačí</t>
  </si>
  <si>
    <t>PLATFORMA PRE DEMOKRACIU 2024</t>
  </si>
  <si>
    <t xml:space="preserve">Budúcnosť pre rodiny </t>
  </si>
  <si>
    <t>Renovácia ochranného krytu vo vzdelávacom zariadení pre deti v Poltavskej oblasti v Ukrajine</t>
  </si>
  <si>
    <t>Dobrovoľný hasičský zbor Prešov</t>
  </si>
  <si>
    <t>Humanitárna pomoc Pomôžme prežiť Ukrajine</t>
  </si>
  <si>
    <t>Slovenská katolícka charita</t>
  </si>
  <si>
    <t>Pomoc obetiam povodní 2024</t>
  </si>
  <si>
    <t>Pre človeka</t>
  </si>
  <si>
    <t>Z OSADY DO ZÁHRADY - Montessori permakultúrna farma pre rómske deti</t>
  </si>
  <si>
    <t>Adra - adventistická agentúra pre pomoc a rozvoj - Občianske združenie</t>
  </si>
  <si>
    <t>Kto pomôže Ukrajine</t>
  </si>
  <si>
    <t>Lesmír, o. z.</t>
  </si>
  <si>
    <t>Prednášky pre školy Lesmír</t>
  </si>
  <si>
    <t>Rodičovské Združenie, Základná škola slov. Košúty</t>
  </si>
  <si>
    <t>Zelené vzdelávanie</t>
  </si>
  <si>
    <t xml:space="preserve">	Športový klub MEDVEDICA</t>
  </si>
  <si>
    <t>MEDVEDiCA BIKE TOUR 2024</t>
  </si>
  <si>
    <t>ĎARMOTY - Občianske združenie</t>
  </si>
  <si>
    <t>V4e = Vidiecke * Včely * V * ekologickom Vinohrade</t>
  </si>
  <si>
    <t>Mestské divadlo Považská Bystrica o.z.</t>
  </si>
  <si>
    <t>Veselá abeceda pre deti</t>
  </si>
  <si>
    <t>Spoločnosť na pomoc osobám s autizmom - Turiec</t>
  </si>
  <si>
    <t>Pravidelné plavecké tréningy pre deti s autizmom</t>
  </si>
  <si>
    <t>LAMPÁŠ občianske združenie</t>
  </si>
  <si>
    <t>Muzikoterapia pre seniorov a deti zapojením citarových súborov Lampáš OZ</t>
  </si>
  <si>
    <t>Mestský futbalový klub Slovan Sabinov</t>
  </si>
  <si>
    <t>Zober loptu a nie mobil</t>
  </si>
  <si>
    <t>Materina dúška</t>
  </si>
  <si>
    <t>Terasa plná života</t>
  </si>
  <si>
    <t>LEVEL UP Goalies o.z.</t>
  </si>
  <si>
    <t>Brankárska akadémia LEVEL-UP Goalies</t>
  </si>
  <si>
    <t>Materská škola Skalité - Ústredie č. 632</t>
  </si>
  <si>
    <t>Outdoorová budúcnosť pre tých najmenších</t>
  </si>
  <si>
    <t>Individuálna pomoc zamestnancom a zamestnankyniam Slovenskej sporiteľne</t>
  </si>
  <si>
    <t xml:space="preserve">Výška daru </t>
  </si>
  <si>
    <t>Branislav O.</t>
  </si>
  <si>
    <t>Miroslava J.</t>
  </si>
  <si>
    <t>Lucia V.</t>
  </si>
  <si>
    <t>Jozef M.</t>
  </si>
  <si>
    <t>Magdaléna M.</t>
  </si>
  <si>
    <t>Marta N.</t>
  </si>
  <si>
    <t>Mariana K.</t>
  </si>
  <si>
    <t>Branislav B.</t>
  </si>
  <si>
    <t>Iveta C.</t>
  </si>
  <si>
    <t>Veronika Š.</t>
  </si>
  <si>
    <t>Jana B.</t>
  </si>
  <si>
    <t>Celkový prehľad poskytnutých darov, grantov a financovaných projektov v roku 2024</t>
  </si>
  <si>
    <t>Posilnenie transparentnosti vo verejnom priestore</t>
  </si>
  <si>
    <t>Ochrana organizácií občianskej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</si>
</sst>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Inter"/>
      <charset val="238"/>
    </font>
    <font>
      <sz val="10"/>
      <name val="Inter"/>
      <charset val="238"/>
    </font>
    <font>
      <b/>
      <sz val="12"/>
      <name val="Inter"/>
      <charset val="238"/>
    </font>
    <font>
      <b/>
      <sz val="12"/>
      <color rgb="FF0070C0"/>
      <name val="Inter"/>
      <charset val="238"/>
    </font>
    <font>
      <sz val="10"/>
      <color theme="1"/>
      <name val="Inter"/>
      <charset val="238"/>
    </font>
    <font>
      <i/>
      <sz val="10"/>
      <name val="Inter"/>
      <charset val="238"/>
    </font>
    <font>
      <b/>
      <sz val="16"/>
      <color theme="4"/>
      <name val="Inter"/>
      <charset val="238"/>
    </font>
    <font>
      <b/>
      <sz val="10"/>
      <color theme="1"/>
      <name val="Inter"/>
      <charset val="238"/>
    </font>
    <font>
      <sz val="10"/>
      <color rgb="FF0070C0"/>
      <name val="Inter"/>
      <charset val="238"/>
    </font>
    <font>
      <sz val="10"/>
      <color rgb="FF000000"/>
      <name val="Inter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0" fontId="10" fillId="0" borderId="0" xfId="0" applyFont="1"/>
    <xf numFmtId="0" fontId="6" fillId="2" borderId="0" xfId="0" applyFont="1" applyFill="1"/>
    <xf numFmtId="164" fontId="10" fillId="0" borderId="0" xfId="0" applyNumberFormat="1" applyFont="1"/>
    <xf numFmtId="164" fontId="9" fillId="0" borderId="0" xfId="0" applyNumberFormat="1" applyFont="1"/>
    <xf numFmtId="0" fontId="13" fillId="0" borderId="0" xfId="0" applyFont="1"/>
    <xf numFmtId="164" fontId="5" fillId="0" borderId="0" xfId="0" applyNumberFormat="1" applyFont="1" applyAlignment="1">
      <alignment horizontal="right"/>
    </xf>
    <xf numFmtId="164" fontId="13" fillId="0" borderId="0" xfId="0" applyNumberFormat="1" applyFont="1"/>
    <xf numFmtId="0" fontId="5" fillId="0" borderId="2" xfId="0" applyFont="1" applyBorder="1" applyAlignment="1">
      <alignment horizontal="left" wrapText="1"/>
    </xf>
    <xf numFmtId="164" fontId="5" fillId="0" borderId="2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6" fillId="0" borderId="1" xfId="0" applyFont="1" applyBorder="1"/>
    <xf numFmtId="164" fontId="6" fillId="0" borderId="1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164" fontId="9" fillId="0" borderId="1" xfId="0" applyNumberFormat="1" applyFont="1" applyBorder="1"/>
    <xf numFmtId="0" fontId="9" fillId="0" borderId="0" xfId="0" applyFont="1" applyAlignment="1">
      <alignment horizontal="left" wrapText="1"/>
    </xf>
    <xf numFmtId="4" fontId="1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0" borderId="0" xfId="0" applyFont="1" applyAlignment="1">
      <alignment wrapText="1"/>
    </xf>
    <xf numFmtId="0" fontId="11" fillId="2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/>
    </xf>
  </cellXfs>
  <cellStyles count="6">
    <cellStyle name="Normálna" xfId="0" builtinId="0"/>
    <cellStyle name="Normálna 2" xfId="1" xr:uid="{00000000-0005-0000-0000-000001000000}"/>
    <cellStyle name="Normálna 2 3" xfId="3" xr:uid="{00000000-0005-0000-0000-000002000000}"/>
    <cellStyle name="Normálna 3" xfId="2" xr:uid="{00000000-0005-0000-0000-000003000000}"/>
    <cellStyle name="Normálna 4" xfId="4" xr:uid="{6B1F85CA-2DC6-4216-8EEF-61CB7AC49F64}"/>
    <cellStyle name="Normálna 5" xfId="5" xr:uid="{9861AFBF-58F7-474E-9897-312EB6EBB92C}"/>
  </cellStyles>
  <dxfs count="0"/>
  <tableStyles count="0" defaultTableStyle="TableStyleMedium2" defaultPivotStyle="PivotStyleLight16"/>
  <colors>
    <mruColors>
      <color rgb="FFFEFED2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stegroup.sharepoint.com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2"/>
  <sheetViews>
    <sheetView tabSelected="1" zoomScaleNormal="100" workbookViewId="0">
      <selection activeCell="J12" sqref="J12"/>
    </sheetView>
  </sheetViews>
  <sheetFormatPr defaultColWidth="9.140625" defaultRowHeight="12.75"/>
  <cols>
    <col min="1" max="1" width="60.140625" style="1" customWidth="1"/>
    <col min="2" max="4" width="20.140625" style="1" customWidth="1"/>
    <col min="5" max="5" width="17.5703125" style="1" customWidth="1"/>
    <col min="6" max="9" width="15.7109375" style="1" customWidth="1"/>
    <col min="10" max="16384" width="9.140625" style="1"/>
  </cols>
  <sheetData>
    <row r="1" spans="1:6" ht="20.25" customHeight="1">
      <c r="A1" s="34" t="s">
        <v>259</v>
      </c>
      <c r="B1" s="34"/>
      <c r="C1" s="34"/>
      <c r="D1" s="34"/>
      <c r="E1" s="34"/>
      <c r="F1" s="8"/>
    </row>
    <row r="2" spans="1:6" ht="25.5" customHeight="1"/>
    <row r="3" spans="1:6" ht="25.5" customHeight="1">
      <c r="A3" s="18" t="s">
        <v>0</v>
      </c>
      <c r="B3" s="2"/>
      <c r="C3" s="2"/>
    </row>
    <row r="4" spans="1:6">
      <c r="B4" s="2"/>
      <c r="C4" s="2"/>
    </row>
    <row r="5" spans="1:6" ht="38.25">
      <c r="A5" s="22" t="s">
        <v>1</v>
      </c>
      <c r="B5" s="23" t="s">
        <v>2</v>
      </c>
      <c r="C5" s="24" t="s">
        <v>3</v>
      </c>
      <c r="D5" s="24" t="s">
        <v>4</v>
      </c>
      <c r="E5" s="24" t="s">
        <v>5</v>
      </c>
    </row>
    <row r="6" spans="1:6">
      <c r="A6" s="19" t="s">
        <v>6</v>
      </c>
      <c r="B6" s="20">
        <v>650341</v>
      </c>
      <c r="C6" s="20">
        <v>243500</v>
      </c>
      <c r="D6" s="21">
        <f t="shared" ref="D6:D14" si="0">SUM(B6:C6)</f>
        <v>893841</v>
      </c>
      <c r="E6" s="17">
        <v>53</v>
      </c>
    </row>
    <row r="7" spans="1:6">
      <c r="A7" s="19" t="s">
        <v>7</v>
      </c>
      <c r="B7" s="20">
        <v>225000</v>
      </c>
      <c r="C7" s="20">
        <v>225000</v>
      </c>
      <c r="D7" s="21">
        <f t="shared" si="0"/>
        <v>450000</v>
      </c>
      <c r="E7" s="17">
        <v>4</v>
      </c>
    </row>
    <row r="8" spans="1:6">
      <c r="A8" s="19" t="s">
        <v>8</v>
      </c>
      <c r="B8" s="20">
        <v>245101.71</v>
      </c>
      <c r="C8" s="20">
        <v>0</v>
      </c>
      <c r="D8" s="21">
        <f t="shared" si="0"/>
        <v>245101.71</v>
      </c>
      <c r="E8" s="17">
        <v>19</v>
      </c>
    </row>
    <row r="9" spans="1:6">
      <c r="A9" s="19" t="s">
        <v>9</v>
      </c>
      <c r="B9" s="20">
        <v>129786.35</v>
      </c>
      <c r="C9" s="20">
        <v>13000</v>
      </c>
      <c r="D9" s="21">
        <f t="shared" si="0"/>
        <v>142786.35</v>
      </c>
      <c r="E9" s="17">
        <v>20</v>
      </c>
    </row>
    <row r="10" spans="1:6">
      <c r="A10" s="19" t="s">
        <v>10</v>
      </c>
      <c r="B10" s="20">
        <v>102000</v>
      </c>
      <c r="C10" s="20">
        <v>0</v>
      </c>
      <c r="D10" s="21">
        <f t="shared" si="0"/>
        <v>102000</v>
      </c>
      <c r="E10" s="17">
        <v>6</v>
      </c>
    </row>
    <row r="11" spans="1:6">
      <c r="A11" s="19" t="s">
        <v>11</v>
      </c>
      <c r="B11" s="20">
        <v>0</v>
      </c>
      <c r="C11" s="20">
        <v>60000</v>
      </c>
      <c r="D11" s="21">
        <f t="shared" si="0"/>
        <v>60000</v>
      </c>
      <c r="E11" s="17">
        <v>1</v>
      </c>
    </row>
    <row r="12" spans="1:6">
      <c r="A12" s="19" t="s">
        <v>12</v>
      </c>
      <c r="B12" s="20">
        <v>50000</v>
      </c>
      <c r="C12" s="20">
        <v>0</v>
      </c>
      <c r="D12" s="21">
        <f t="shared" si="0"/>
        <v>50000</v>
      </c>
      <c r="E12" s="17">
        <v>3</v>
      </c>
    </row>
    <row r="13" spans="1:6">
      <c r="A13" s="19" t="s">
        <v>13</v>
      </c>
      <c r="B13" s="20">
        <v>49085</v>
      </c>
      <c r="C13" s="20">
        <v>0</v>
      </c>
      <c r="D13" s="21">
        <f t="shared" si="0"/>
        <v>49085</v>
      </c>
      <c r="E13" s="17">
        <v>13</v>
      </c>
    </row>
    <row r="14" spans="1:6">
      <c r="A14" s="19" t="s">
        <v>14</v>
      </c>
      <c r="B14" s="20">
        <v>0</v>
      </c>
      <c r="C14" s="20">
        <v>22000</v>
      </c>
      <c r="D14" s="21">
        <f t="shared" si="0"/>
        <v>22000</v>
      </c>
      <c r="E14" s="17">
        <v>11</v>
      </c>
    </row>
    <row r="15" spans="1:6">
      <c r="A15" s="25" t="s">
        <v>15</v>
      </c>
      <c r="B15" s="21">
        <f>SUM(B6:B14)</f>
        <v>1451314.06</v>
      </c>
      <c r="C15" s="21">
        <f>SUM(C6:C14)</f>
        <v>563500</v>
      </c>
      <c r="D15" s="21">
        <f>SUM(D6:D14)</f>
        <v>2014814.06</v>
      </c>
      <c r="E15" s="26">
        <f>SUM(E6:E14)</f>
        <v>130</v>
      </c>
    </row>
    <row r="16" spans="1:6">
      <c r="B16" s="2"/>
      <c r="C16" s="2"/>
    </row>
    <row r="17" spans="1:7" ht="15.75">
      <c r="A17" s="18"/>
      <c r="B17" s="2"/>
      <c r="C17" s="2"/>
    </row>
    <row r="18" spans="1:7" ht="25.5" customHeight="1">
      <c r="A18" s="18" t="s">
        <v>16</v>
      </c>
      <c r="B18" s="2"/>
      <c r="C18" s="2"/>
    </row>
    <row r="19" spans="1:7">
      <c r="B19" s="2"/>
      <c r="C19" s="2"/>
    </row>
    <row r="20" spans="1:7" ht="38.25">
      <c r="A20" s="31" t="s">
        <v>17</v>
      </c>
      <c r="B20" s="23" t="s">
        <v>2</v>
      </c>
      <c r="C20" s="24" t="s">
        <v>3</v>
      </c>
      <c r="D20" s="41" t="s">
        <v>15</v>
      </c>
    </row>
    <row r="21" spans="1:7">
      <c r="A21" s="19" t="s">
        <v>18</v>
      </c>
      <c r="B21" s="30">
        <v>403426.35</v>
      </c>
      <c r="C21" s="30">
        <v>245000</v>
      </c>
      <c r="D21" s="21">
        <f t="shared" ref="D21:D28" si="1">SUM(B21:C21)</f>
        <v>648426.35</v>
      </c>
    </row>
    <row r="22" spans="1:7">
      <c r="A22" s="19" t="s">
        <v>19</v>
      </c>
      <c r="B22" s="30">
        <v>350601.71</v>
      </c>
      <c r="C22" s="30">
        <v>0</v>
      </c>
      <c r="D22" s="21">
        <f t="shared" si="1"/>
        <v>350601.71</v>
      </c>
    </row>
    <row r="23" spans="1:7">
      <c r="A23" s="19" t="s">
        <v>20</v>
      </c>
      <c r="B23" s="30">
        <v>240626</v>
      </c>
      <c r="C23" s="30">
        <v>40000</v>
      </c>
      <c r="D23" s="21">
        <f t="shared" si="1"/>
        <v>280626</v>
      </c>
    </row>
    <row r="24" spans="1:7">
      <c r="A24" s="19" t="s">
        <v>21</v>
      </c>
      <c r="B24" s="30">
        <v>249160</v>
      </c>
      <c r="C24" s="30">
        <v>3500</v>
      </c>
      <c r="D24" s="21">
        <f t="shared" si="1"/>
        <v>252660</v>
      </c>
    </row>
    <row r="25" spans="1:7">
      <c r="A25" s="19" t="s">
        <v>22</v>
      </c>
      <c r="B25" s="30">
        <v>107000</v>
      </c>
      <c r="C25" s="30">
        <v>0</v>
      </c>
      <c r="D25" s="21">
        <f t="shared" si="1"/>
        <v>107000</v>
      </c>
    </row>
    <row r="26" spans="1:7">
      <c r="A26" s="19" t="s">
        <v>12</v>
      </c>
      <c r="B26" s="30">
        <v>50000</v>
      </c>
      <c r="C26" s="30">
        <v>0</v>
      </c>
      <c r="D26" s="21">
        <f t="shared" si="1"/>
        <v>50000</v>
      </c>
    </row>
    <row r="27" spans="1:7">
      <c r="A27" s="19" t="s">
        <v>23</v>
      </c>
      <c r="B27" s="30">
        <v>0</v>
      </c>
      <c r="C27" s="30">
        <v>22000</v>
      </c>
      <c r="D27" s="21">
        <f t="shared" si="1"/>
        <v>22000</v>
      </c>
    </row>
    <row r="28" spans="1:7">
      <c r="A28" s="19" t="s">
        <v>24</v>
      </c>
      <c r="B28" s="30">
        <v>50500</v>
      </c>
      <c r="C28" s="30">
        <v>253000</v>
      </c>
      <c r="D28" s="21">
        <f t="shared" si="1"/>
        <v>303500</v>
      </c>
      <c r="E28" s="7"/>
      <c r="F28" s="7"/>
      <c r="G28" s="7"/>
    </row>
    <row r="29" spans="1:7">
      <c r="A29" s="25" t="s">
        <v>15</v>
      </c>
      <c r="B29" s="21">
        <f>SUM(B21:B28)</f>
        <v>1451314.06</v>
      </c>
      <c r="C29" s="21">
        <f>SUM(C21:C28)</f>
        <v>563500</v>
      </c>
      <c r="D29" s="21">
        <f>SUM(D21:D28)</f>
        <v>2014814.06</v>
      </c>
      <c r="E29" s="7"/>
      <c r="F29" s="7"/>
      <c r="G29" s="7"/>
    </row>
    <row r="30" spans="1:7">
      <c r="B30" s="10"/>
      <c r="C30" s="2"/>
      <c r="D30" s="9"/>
      <c r="E30" s="7"/>
      <c r="F30" s="7"/>
      <c r="G30" s="7"/>
    </row>
    <row r="31" spans="1:7">
      <c r="A31" s="7"/>
      <c r="B31" s="10"/>
      <c r="C31" s="2"/>
      <c r="D31" s="9"/>
      <c r="E31" s="7"/>
      <c r="F31" s="7"/>
      <c r="G31" s="7"/>
    </row>
    <row r="32" spans="1:7" ht="15.75">
      <c r="A32" s="3" t="s">
        <v>6</v>
      </c>
      <c r="B32" s="11"/>
      <c r="C32" s="13"/>
      <c r="D32" s="9"/>
      <c r="E32" s="7"/>
      <c r="F32" s="7"/>
      <c r="G32" s="7"/>
    </row>
    <row r="33" spans="1:7">
      <c r="C33" s="2"/>
      <c r="E33" s="7"/>
      <c r="F33" s="7"/>
      <c r="G33" s="7"/>
    </row>
    <row r="34" spans="1:7">
      <c r="A34" s="14" t="s">
        <v>25</v>
      </c>
      <c r="B34" s="36" t="s">
        <v>26</v>
      </c>
      <c r="C34" s="36"/>
      <c r="D34" s="15" t="s">
        <v>27</v>
      </c>
    </row>
    <row r="35" spans="1:7">
      <c r="A35" s="27" t="s">
        <v>28</v>
      </c>
      <c r="B35" s="37" t="s">
        <v>29</v>
      </c>
      <c r="C35" s="37"/>
      <c r="D35" s="28">
        <v>3500</v>
      </c>
    </row>
    <row r="36" spans="1:7">
      <c r="A36" s="32" t="s">
        <v>30</v>
      </c>
      <c r="B36" s="37" t="s">
        <v>31</v>
      </c>
      <c r="C36" s="37"/>
      <c r="D36" s="28">
        <v>4000</v>
      </c>
    </row>
    <row r="37" spans="1:7">
      <c r="A37" s="27" t="s">
        <v>32</v>
      </c>
      <c r="B37" s="37" t="s">
        <v>33</v>
      </c>
      <c r="C37" s="37"/>
      <c r="D37" s="28">
        <v>15000</v>
      </c>
    </row>
    <row r="38" spans="1:7">
      <c r="A38" s="27" t="s">
        <v>34</v>
      </c>
      <c r="B38" s="37" t="s">
        <v>35</v>
      </c>
      <c r="C38" s="37"/>
      <c r="D38" s="28">
        <v>20000</v>
      </c>
    </row>
    <row r="39" spans="1:7">
      <c r="A39" s="27" t="s">
        <v>36</v>
      </c>
      <c r="B39" s="37" t="s">
        <v>37</v>
      </c>
      <c r="C39" s="37"/>
      <c r="D39" s="28">
        <v>10000</v>
      </c>
    </row>
    <row r="40" spans="1:7">
      <c r="A40" s="27" t="s">
        <v>38</v>
      </c>
      <c r="B40" s="37" t="s">
        <v>39</v>
      </c>
      <c r="C40" s="37"/>
      <c r="D40" s="28">
        <v>40000</v>
      </c>
    </row>
    <row r="41" spans="1:7">
      <c r="A41" s="27" t="s">
        <v>40</v>
      </c>
      <c r="B41" s="37" t="s">
        <v>41</v>
      </c>
      <c r="C41" s="37"/>
      <c r="D41" s="28">
        <v>40000</v>
      </c>
    </row>
    <row r="42" spans="1:7">
      <c r="A42" s="27" t="s">
        <v>42</v>
      </c>
      <c r="B42" s="37" t="s">
        <v>43</v>
      </c>
      <c r="C42" s="37"/>
      <c r="D42" s="28">
        <v>40000</v>
      </c>
    </row>
    <row r="43" spans="1:7">
      <c r="A43" s="27" t="s">
        <v>44</v>
      </c>
      <c r="B43" s="37" t="s">
        <v>45</v>
      </c>
      <c r="C43" s="37"/>
      <c r="D43" s="28">
        <v>10000</v>
      </c>
    </row>
    <row r="44" spans="1:7">
      <c r="A44" s="27" t="s">
        <v>46</v>
      </c>
      <c r="B44" s="37" t="s">
        <v>47</v>
      </c>
      <c r="C44" s="37"/>
      <c r="D44" s="28">
        <v>30000</v>
      </c>
    </row>
    <row r="45" spans="1:7">
      <c r="A45" s="27" t="s">
        <v>48</v>
      </c>
      <c r="B45" s="37" t="s">
        <v>49</v>
      </c>
      <c r="C45" s="37"/>
      <c r="D45" s="28">
        <v>40000</v>
      </c>
    </row>
    <row r="46" spans="1:7">
      <c r="A46" s="27" t="s">
        <v>50</v>
      </c>
      <c r="B46" s="37" t="s">
        <v>51</v>
      </c>
      <c r="C46" s="37"/>
      <c r="D46" s="28">
        <v>10000</v>
      </c>
    </row>
    <row r="47" spans="1:7">
      <c r="A47" s="27" t="s">
        <v>52</v>
      </c>
      <c r="B47" s="37" t="s">
        <v>53</v>
      </c>
      <c r="C47" s="37"/>
      <c r="D47" s="28">
        <v>10000</v>
      </c>
    </row>
    <row r="48" spans="1:7">
      <c r="A48" s="27" t="s">
        <v>54</v>
      </c>
      <c r="B48" s="37" t="s">
        <v>55</v>
      </c>
      <c r="C48" s="37"/>
      <c r="D48" s="28">
        <v>10000</v>
      </c>
    </row>
    <row r="49" spans="1:4">
      <c r="A49" s="27" t="s">
        <v>56</v>
      </c>
      <c r="B49" s="37" t="s">
        <v>57</v>
      </c>
      <c r="C49" s="37"/>
      <c r="D49" s="28">
        <v>30000</v>
      </c>
    </row>
    <row r="50" spans="1:4">
      <c r="A50" s="27" t="s">
        <v>58</v>
      </c>
      <c r="B50" s="37" t="s">
        <v>59</v>
      </c>
      <c r="C50" s="37"/>
      <c r="D50" s="28">
        <v>30000</v>
      </c>
    </row>
    <row r="51" spans="1:4">
      <c r="A51" s="27" t="s">
        <v>60</v>
      </c>
      <c r="B51" s="37" t="s">
        <v>61</v>
      </c>
      <c r="C51" s="37"/>
      <c r="D51" s="28">
        <v>12000</v>
      </c>
    </row>
    <row r="52" spans="1:4">
      <c r="A52" s="27" t="s">
        <v>60</v>
      </c>
      <c r="B52" s="37" t="s">
        <v>62</v>
      </c>
      <c r="C52" s="37"/>
      <c r="D52" s="28">
        <v>15000</v>
      </c>
    </row>
    <row r="53" spans="1:4">
      <c r="A53" s="27" t="s">
        <v>63</v>
      </c>
      <c r="B53" s="37" t="s">
        <v>64</v>
      </c>
      <c r="C53" s="37"/>
      <c r="D53" s="28">
        <v>5000</v>
      </c>
    </row>
    <row r="54" spans="1:4">
      <c r="A54" s="27" t="s">
        <v>28</v>
      </c>
      <c r="B54" s="37" t="s">
        <v>65</v>
      </c>
      <c r="C54" s="37"/>
      <c r="D54" s="28">
        <v>5000</v>
      </c>
    </row>
    <row r="55" spans="1:4">
      <c r="A55" s="27" t="s">
        <v>66</v>
      </c>
      <c r="B55" s="37" t="s">
        <v>67</v>
      </c>
      <c r="C55" s="37"/>
      <c r="D55" s="28">
        <v>7000</v>
      </c>
    </row>
    <row r="56" spans="1:4">
      <c r="A56" s="27" t="s">
        <v>68</v>
      </c>
      <c r="B56" s="37" t="s">
        <v>69</v>
      </c>
      <c r="C56" s="37"/>
      <c r="D56" s="28">
        <v>3000</v>
      </c>
    </row>
    <row r="57" spans="1:4">
      <c r="A57" s="27" t="s">
        <v>70</v>
      </c>
      <c r="B57" s="37" t="s">
        <v>71</v>
      </c>
      <c r="C57" s="37"/>
      <c r="D57" s="28">
        <v>2000</v>
      </c>
    </row>
    <row r="58" spans="1:4">
      <c r="A58" s="27" t="s">
        <v>72</v>
      </c>
      <c r="B58" s="37" t="s">
        <v>73</v>
      </c>
      <c r="C58" s="37"/>
      <c r="D58" s="28">
        <v>30000</v>
      </c>
    </row>
    <row r="59" spans="1:4">
      <c r="A59" s="27" t="s">
        <v>74</v>
      </c>
      <c r="B59" s="37" t="s">
        <v>75</v>
      </c>
      <c r="C59" s="37"/>
      <c r="D59" s="28">
        <v>10000</v>
      </c>
    </row>
    <row r="60" spans="1:4">
      <c r="A60" s="27" t="s">
        <v>72</v>
      </c>
      <c r="B60" s="37" t="s">
        <v>76</v>
      </c>
      <c r="C60" s="37"/>
      <c r="D60" s="28">
        <v>10000</v>
      </c>
    </row>
    <row r="61" spans="1:4">
      <c r="A61" s="27" t="s">
        <v>77</v>
      </c>
      <c r="B61" s="37" t="s">
        <v>78</v>
      </c>
      <c r="C61" s="37"/>
      <c r="D61" s="28">
        <v>10000</v>
      </c>
    </row>
    <row r="62" spans="1:4">
      <c r="A62" s="27" t="s">
        <v>79</v>
      </c>
      <c r="B62" s="37" t="s">
        <v>80</v>
      </c>
      <c r="C62" s="37"/>
      <c r="D62" s="28">
        <v>20000</v>
      </c>
    </row>
    <row r="63" spans="1:4">
      <c r="A63" s="27" t="s">
        <v>40</v>
      </c>
      <c r="B63" s="37" t="s">
        <v>81</v>
      </c>
      <c r="C63" s="37"/>
      <c r="D63" s="28">
        <v>15000</v>
      </c>
    </row>
    <row r="64" spans="1:4">
      <c r="A64" s="27" t="s">
        <v>82</v>
      </c>
      <c r="B64" s="37" t="s">
        <v>83</v>
      </c>
      <c r="C64" s="37"/>
      <c r="D64" s="28">
        <v>25000</v>
      </c>
    </row>
    <row r="65" spans="1:4">
      <c r="A65" s="27" t="s">
        <v>84</v>
      </c>
      <c r="B65" s="37" t="s">
        <v>85</v>
      </c>
      <c r="C65" s="37"/>
      <c r="D65" s="28">
        <v>10000</v>
      </c>
    </row>
    <row r="66" spans="1:4">
      <c r="A66" s="27" t="s">
        <v>86</v>
      </c>
      <c r="B66" s="37" t="s">
        <v>87</v>
      </c>
      <c r="C66" s="37"/>
      <c r="D66" s="28">
        <v>15000</v>
      </c>
    </row>
    <row r="67" spans="1:4">
      <c r="A67" s="27" t="s">
        <v>88</v>
      </c>
      <c r="B67" s="37" t="s">
        <v>89</v>
      </c>
      <c r="C67" s="37"/>
      <c r="D67" s="28">
        <v>3000</v>
      </c>
    </row>
    <row r="68" spans="1:4">
      <c r="A68" s="27" t="s">
        <v>90</v>
      </c>
      <c r="B68" s="37" t="s">
        <v>91</v>
      </c>
      <c r="C68" s="37"/>
      <c r="D68" s="28">
        <v>6000</v>
      </c>
    </row>
    <row r="69" spans="1:4">
      <c r="A69" s="27" t="s">
        <v>92</v>
      </c>
      <c r="B69" s="37" t="s">
        <v>93</v>
      </c>
      <c r="C69" s="37"/>
      <c r="D69" s="28">
        <v>6000</v>
      </c>
    </row>
    <row r="70" spans="1:4">
      <c r="A70" s="27" t="s">
        <v>94</v>
      </c>
      <c r="B70" s="37" t="s">
        <v>95</v>
      </c>
      <c r="C70" s="37"/>
      <c r="D70" s="28">
        <v>5000</v>
      </c>
    </row>
    <row r="71" spans="1:4">
      <c r="A71" s="27" t="s">
        <v>96</v>
      </c>
      <c r="B71" s="37" t="s">
        <v>97</v>
      </c>
      <c r="C71" s="37"/>
      <c r="D71" s="28">
        <v>180000</v>
      </c>
    </row>
    <row r="72" spans="1:4">
      <c r="A72" s="27" t="s">
        <v>98</v>
      </c>
      <c r="B72" s="37" t="s">
        <v>99</v>
      </c>
      <c r="C72" s="37"/>
      <c r="D72" s="28">
        <v>12000</v>
      </c>
    </row>
    <row r="73" spans="1:4">
      <c r="A73" s="27" t="s">
        <v>100</v>
      </c>
      <c r="B73" s="37" t="s">
        <v>101</v>
      </c>
      <c r="C73" s="37"/>
      <c r="D73" s="28">
        <v>5000</v>
      </c>
    </row>
    <row r="74" spans="1:4">
      <c r="A74" s="27" t="s">
        <v>34</v>
      </c>
      <c r="B74" s="37" t="s">
        <v>102</v>
      </c>
      <c r="C74" s="37"/>
      <c r="D74" s="28">
        <v>6000</v>
      </c>
    </row>
    <row r="75" spans="1:4">
      <c r="A75" s="27" t="s">
        <v>40</v>
      </c>
      <c r="B75" s="37" t="s">
        <v>103</v>
      </c>
      <c r="C75" s="37"/>
      <c r="D75" s="28">
        <v>3500</v>
      </c>
    </row>
    <row r="76" spans="1:4">
      <c r="A76" s="27" t="s">
        <v>104</v>
      </c>
      <c r="B76" s="37" t="s">
        <v>105</v>
      </c>
      <c r="C76" s="37"/>
      <c r="D76" s="28">
        <v>3000</v>
      </c>
    </row>
    <row r="77" spans="1:4">
      <c r="A77" s="27" t="s">
        <v>106</v>
      </c>
      <c r="B77" s="37" t="s">
        <v>107</v>
      </c>
      <c r="C77" s="37"/>
      <c r="D77" s="28">
        <v>5000</v>
      </c>
    </row>
    <row r="78" spans="1:4" ht="25.5">
      <c r="A78" s="27" t="s">
        <v>108</v>
      </c>
      <c r="B78" s="37" t="s">
        <v>109</v>
      </c>
      <c r="C78" s="37"/>
      <c r="D78" s="28">
        <v>5000</v>
      </c>
    </row>
    <row r="79" spans="1:4">
      <c r="A79" s="27" t="s">
        <v>110</v>
      </c>
      <c r="B79" s="37" t="s">
        <v>111</v>
      </c>
      <c r="C79" s="37"/>
      <c r="D79" s="28">
        <v>8000</v>
      </c>
    </row>
    <row r="80" spans="1:4">
      <c r="A80" s="27" t="s">
        <v>112</v>
      </c>
      <c r="B80" s="37" t="s">
        <v>113</v>
      </c>
      <c r="C80" s="37"/>
      <c r="D80" s="28">
        <v>10000</v>
      </c>
    </row>
    <row r="81" spans="1:4">
      <c r="A81" s="27" t="s">
        <v>28</v>
      </c>
      <c r="B81" s="37" t="s">
        <v>114</v>
      </c>
      <c r="C81" s="37"/>
      <c r="D81" s="28">
        <v>25000</v>
      </c>
    </row>
    <row r="82" spans="1:4">
      <c r="A82" s="27" t="s">
        <v>115</v>
      </c>
      <c r="B82" s="37" t="s">
        <v>116</v>
      </c>
      <c r="C82" s="37"/>
      <c r="D82" s="28">
        <v>30000</v>
      </c>
    </row>
    <row r="83" spans="1:4">
      <c r="A83" s="27" t="s">
        <v>117</v>
      </c>
      <c r="B83" s="37" t="s">
        <v>118</v>
      </c>
      <c r="C83" s="37"/>
      <c r="D83" s="28">
        <v>14841</v>
      </c>
    </row>
    <row r="84" spans="1:4">
      <c r="A84" s="27" t="s">
        <v>119</v>
      </c>
      <c r="B84" s="37" t="s">
        <v>120</v>
      </c>
      <c r="C84" s="37"/>
      <c r="D84" s="28">
        <v>15000</v>
      </c>
    </row>
    <row r="85" spans="1:4">
      <c r="A85" s="27" t="s">
        <v>121</v>
      </c>
      <c r="B85" s="37" t="s">
        <v>122</v>
      </c>
      <c r="C85" s="37"/>
      <c r="D85" s="28">
        <v>6000</v>
      </c>
    </row>
    <row r="86" spans="1:4">
      <c r="A86" s="27" t="s">
        <v>123</v>
      </c>
      <c r="B86" s="37" t="s">
        <v>124</v>
      </c>
      <c r="C86" s="37"/>
      <c r="D86" s="28">
        <v>6000</v>
      </c>
    </row>
    <row r="87" spans="1:4">
      <c r="A87" s="27" t="s">
        <v>125</v>
      </c>
      <c r="B87" s="37" t="s">
        <v>126</v>
      </c>
      <c r="C87" s="37"/>
      <c r="D87" s="28">
        <v>3000</v>
      </c>
    </row>
    <row r="88" spans="1:4">
      <c r="D88" s="2"/>
    </row>
    <row r="89" spans="1:4">
      <c r="B89" s="6" t="s">
        <v>15</v>
      </c>
      <c r="D89" s="5">
        <f>SUM(D35:D88)</f>
        <v>893841</v>
      </c>
    </row>
    <row r="92" spans="1:4" ht="15.75">
      <c r="A92" s="3" t="s">
        <v>7</v>
      </c>
      <c r="C92" s="2"/>
    </row>
    <row r="93" spans="1:4">
      <c r="C93" s="2"/>
    </row>
    <row r="94" spans="1:4">
      <c r="A94" s="14" t="s">
        <v>25</v>
      </c>
      <c r="B94" s="35" t="s">
        <v>26</v>
      </c>
      <c r="C94" s="35"/>
      <c r="D94" s="15" t="s">
        <v>27</v>
      </c>
    </row>
    <row r="95" spans="1:4" ht="28.5" customHeight="1">
      <c r="A95" s="27" t="s">
        <v>127</v>
      </c>
      <c r="B95" s="38" t="s">
        <v>128</v>
      </c>
      <c r="C95" s="38"/>
      <c r="D95" s="28">
        <v>150000</v>
      </c>
    </row>
    <row r="96" spans="1:4" ht="28.5" customHeight="1">
      <c r="A96" s="27" t="s">
        <v>127</v>
      </c>
      <c r="B96" s="38" t="s">
        <v>129</v>
      </c>
      <c r="C96" s="38"/>
      <c r="D96" s="28">
        <v>150000</v>
      </c>
    </row>
    <row r="97" spans="1:4" ht="28.5" customHeight="1">
      <c r="A97" s="27" t="s">
        <v>127</v>
      </c>
      <c r="B97" s="38" t="s">
        <v>130</v>
      </c>
      <c r="C97" s="38"/>
      <c r="D97" s="28">
        <v>75000</v>
      </c>
    </row>
    <row r="98" spans="1:4" ht="28.5" customHeight="1">
      <c r="A98" s="27" t="s">
        <v>127</v>
      </c>
      <c r="B98" s="38" t="s">
        <v>131</v>
      </c>
      <c r="C98" s="38"/>
      <c r="D98" s="28">
        <v>75000</v>
      </c>
    </row>
    <row r="99" spans="1:4">
      <c r="D99" s="2"/>
    </row>
    <row r="100" spans="1:4">
      <c r="A100" s="7"/>
      <c r="B100" s="6" t="s">
        <v>15</v>
      </c>
      <c r="D100" s="5">
        <f>SUM(D95:D99)</f>
        <v>450000</v>
      </c>
    </row>
    <row r="102" spans="1:4" ht="15.75" customHeight="1"/>
    <row r="103" spans="1:4" ht="15.75">
      <c r="A103" s="3" t="s">
        <v>8</v>
      </c>
      <c r="B103" s="2"/>
      <c r="C103" s="2"/>
    </row>
    <row r="104" spans="1:4">
      <c r="B104" s="2"/>
      <c r="C104" s="2"/>
    </row>
    <row r="105" spans="1:4">
      <c r="A105" s="14" t="s">
        <v>25</v>
      </c>
      <c r="B105" s="35" t="s">
        <v>26</v>
      </c>
      <c r="C105" s="35"/>
      <c r="D105" s="15" t="s">
        <v>27</v>
      </c>
    </row>
    <row r="106" spans="1:4" ht="27.75" customHeight="1">
      <c r="A106" s="27" t="s">
        <v>132</v>
      </c>
      <c r="B106" s="37" t="s">
        <v>133</v>
      </c>
      <c r="C106" s="37"/>
      <c r="D106" s="28">
        <v>13884</v>
      </c>
    </row>
    <row r="107" spans="1:4">
      <c r="A107" s="27" t="s">
        <v>134</v>
      </c>
      <c r="B107" s="37" t="s">
        <v>135</v>
      </c>
      <c r="C107" s="37"/>
      <c r="D107" s="28">
        <v>14985</v>
      </c>
    </row>
    <row r="108" spans="1:4" ht="27.75" customHeight="1">
      <c r="A108" s="27" t="s">
        <v>136</v>
      </c>
      <c r="B108" s="37" t="s">
        <v>137</v>
      </c>
      <c r="C108" s="37"/>
      <c r="D108" s="28">
        <v>10025</v>
      </c>
    </row>
    <row r="109" spans="1:4">
      <c r="A109" s="27" t="s">
        <v>138</v>
      </c>
      <c r="B109" s="37" t="s">
        <v>139</v>
      </c>
      <c r="C109" s="37"/>
      <c r="D109" s="28">
        <v>12078.35</v>
      </c>
    </row>
    <row r="110" spans="1:4">
      <c r="A110" s="27" t="s">
        <v>140</v>
      </c>
      <c r="B110" s="37" t="s">
        <v>141</v>
      </c>
      <c r="C110" s="37"/>
      <c r="D110" s="28">
        <v>10172</v>
      </c>
    </row>
    <row r="111" spans="1:4">
      <c r="A111" s="27" t="s">
        <v>142</v>
      </c>
      <c r="B111" s="37" t="s">
        <v>143</v>
      </c>
      <c r="C111" s="37"/>
      <c r="D111" s="28">
        <v>14972</v>
      </c>
    </row>
    <row r="112" spans="1:4" ht="27.75" customHeight="1">
      <c r="A112" s="27" t="s">
        <v>144</v>
      </c>
      <c r="B112" s="37" t="s">
        <v>145</v>
      </c>
      <c r="C112" s="37"/>
      <c r="D112" s="28">
        <v>15000</v>
      </c>
    </row>
    <row r="113" spans="1:4">
      <c r="A113" s="27" t="s">
        <v>146</v>
      </c>
      <c r="B113" s="37" t="s">
        <v>147</v>
      </c>
      <c r="C113" s="37"/>
      <c r="D113" s="28">
        <v>14728</v>
      </c>
    </row>
    <row r="114" spans="1:4" ht="27.75" customHeight="1">
      <c r="A114" s="27" t="s">
        <v>148</v>
      </c>
      <c r="B114" s="37" t="s">
        <v>149</v>
      </c>
      <c r="C114" s="37"/>
      <c r="D114" s="28">
        <v>15000</v>
      </c>
    </row>
    <row r="115" spans="1:4">
      <c r="A115" s="27" t="s">
        <v>150</v>
      </c>
      <c r="B115" s="37" t="s">
        <v>151</v>
      </c>
      <c r="C115" s="37"/>
      <c r="D115" s="28">
        <v>14987.4</v>
      </c>
    </row>
    <row r="116" spans="1:4">
      <c r="A116" s="27" t="s">
        <v>152</v>
      </c>
      <c r="B116" s="37" t="s">
        <v>153</v>
      </c>
      <c r="C116" s="37"/>
      <c r="D116" s="28">
        <v>10727.06</v>
      </c>
    </row>
    <row r="117" spans="1:4">
      <c r="A117" s="27" t="s">
        <v>154</v>
      </c>
      <c r="B117" s="37" t="s">
        <v>155</v>
      </c>
      <c r="C117" s="37"/>
      <c r="D117" s="28">
        <v>12000</v>
      </c>
    </row>
    <row r="118" spans="1:4">
      <c r="A118" s="27" t="s">
        <v>156</v>
      </c>
      <c r="B118" s="37" t="s">
        <v>157</v>
      </c>
      <c r="C118" s="37"/>
      <c r="D118" s="28">
        <v>10704.61</v>
      </c>
    </row>
    <row r="119" spans="1:4">
      <c r="A119" s="27" t="s">
        <v>158</v>
      </c>
      <c r="B119" s="37" t="s">
        <v>159</v>
      </c>
      <c r="C119" s="37"/>
      <c r="D119" s="28">
        <v>13900</v>
      </c>
    </row>
    <row r="120" spans="1:4" ht="27.75" customHeight="1">
      <c r="A120" s="27" t="s">
        <v>160</v>
      </c>
      <c r="B120" s="37" t="s">
        <v>161</v>
      </c>
      <c r="C120" s="37"/>
      <c r="D120" s="28">
        <v>12100</v>
      </c>
    </row>
    <row r="121" spans="1:4">
      <c r="A121" s="27" t="s">
        <v>162</v>
      </c>
      <c r="B121" s="37" t="s">
        <v>163</v>
      </c>
      <c r="C121" s="37"/>
      <c r="D121" s="28">
        <v>12790</v>
      </c>
    </row>
    <row r="122" spans="1:4">
      <c r="A122" s="27" t="s">
        <v>164</v>
      </c>
      <c r="B122" s="37" t="s">
        <v>165</v>
      </c>
      <c r="C122" s="37"/>
      <c r="D122" s="28">
        <f>14985.5-1000-2500-247.57+247.57+87.79</f>
        <v>11573.29</v>
      </c>
    </row>
    <row r="123" spans="1:4" ht="27.75" customHeight="1">
      <c r="A123" s="27" t="s">
        <v>166</v>
      </c>
      <c r="B123" s="37" t="s">
        <v>167</v>
      </c>
      <c r="C123" s="37"/>
      <c r="D123" s="28">
        <v>12740</v>
      </c>
    </row>
    <row r="124" spans="1:4" ht="27.75" customHeight="1">
      <c r="A124" s="27" t="s">
        <v>168</v>
      </c>
      <c r="B124" s="37" t="s">
        <v>169</v>
      </c>
      <c r="C124" s="37"/>
      <c r="D124" s="28">
        <v>12735</v>
      </c>
    </row>
    <row r="125" spans="1:4" ht="13.5" customHeight="1">
      <c r="B125" s="12"/>
      <c r="D125" s="5"/>
    </row>
    <row r="126" spans="1:4">
      <c r="B126" s="12" t="s">
        <v>15</v>
      </c>
      <c r="D126" s="5">
        <f>SUM(D106:D125)</f>
        <v>245101.71</v>
      </c>
    </row>
    <row r="129" spans="1:4" ht="15.75">
      <c r="A129" s="3" t="s">
        <v>9</v>
      </c>
      <c r="C129" s="2"/>
    </row>
    <row r="130" spans="1:4">
      <c r="C130" s="2"/>
    </row>
    <row r="131" spans="1:4">
      <c r="A131" s="14" t="s">
        <v>25</v>
      </c>
      <c r="B131" s="39" t="s">
        <v>26</v>
      </c>
      <c r="C131" s="40"/>
      <c r="D131" s="15" t="s">
        <v>27</v>
      </c>
    </row>
    <row r="132" spans="1:4">
      <c r="A132" s="27" t="s">
        <v>170</v>
      </c>
      <c r="B132" s="37" t="s">
        <v>171</v>
      </c>
      <c r="C132" s="37"/>
      <c r="D132" s="28">
        <v>3960</v>
      </c>
    </row>
    <row r="133" spans="1:4" ht="26.25" customHeight="1">
      <c r="A133" s="27" t="s">
        <v>172</v>
      </c>
      <c r="B133" s="37" t="s">
        <v>173</v>
      </c>
      <c r="C133" s="37"/>
      <c r="D133" s="28">
        <v>5000</v>
      </c>
    </row>
    <row r="134" spans="1:4" ht="26.25" customHeight="1">
      <c r="A134" s="27" t="s">
        <v>174</v>
      </c>
      <c r="B134" s="37" t="s">
        <v>175</v>
      </c>
      <c r="C134" s="37"/>
      <c r="D134" s="28">
        <v>10000</v>
      </c>
    </row>
    <row r="135" spans="1:4" ht="38.25" customHeight="1">
      <c r="A135" s="27" t="s">
        <v>176</v>
      </c>
      <c r="B135" s="37" t="s">
        <v>177</v>
      </c>
      <c r="C135" s="37"/>
      <c r="D135" s="28">
        <v>6000</v>
      </c>
    </row>
    <row r="136" spans="1:4">
      <c r="A136" s="27" t="s">
        <v>178</v>
      </c>
      <c r="B136" s="37" t="s">
        <v>179</v>
      </c>
      <c r="C136" s="37"/>
      <c r="D136" s="28">
        <v>2200</v>
      </c>
    </row>
    <row r="137" spans="1:4" ht="26.25" customHeight="1">
      <c r="A137" s="27" t="s">
        <v>180</v>
      </c>
      <c r="B137" s="37" t="s">
        <v>181</v>
      </c>
      <c r="C137" s="37"/>
      <c r="D137" s="28">
        <v>5000</v>
      </c>
    </row>
    <row r="138" spans="1:4" ht="26.25" customHeight="1">
      <c r="A138" s="27" t="s">
        <v>182</v>
      </c>
      <c r="B138" s="37" t="s">
        <v>183</v>
      </c>
      <c r="C138" s="37"/>
      <c r="D138" s="28">
        <v>6000</v>
      </c>
    </row>
    <row r="139" spans="1:4" ht="26.25" customHeight="1">
      <c r="A139" s="27" t="s">
        <v>84</v>
      </c>
      <c r="B139" s="37" t="s">
        <v>184</v>
      </c>
      <c r="C139" s="37"/>
      <c r="D139" s="28">
        <v>2000</v>
      </c>
    </row>
    <row r="140" spans="1:4">
      <c r="A140" s="27" t="s">
        <v>185</v>
      </c>
      <c r="B140" s="37" t="s">
        <v>186</v>
      </c>
      <c r="C140" s="37"/>
      <c r="D140" s="28">
        <v>2000</v>
      </c>
    </row>
    <row r="141" spans="1:4" ht="26.25" customHeight="1">
      <c r="A141" s="27" t="s">
        <v>187</v>
      </c>
      <c r="B141" s="37" t="s">
        <v>188</v>
      </c>
      <c r="C141" s="37"/>
      <c r="D141" s="28">
        <v>500</v>
      </c>
    </row>
    <row r="142" spans="1:4">
      <c r="A142" s="27" t="s">
        <v>189</v>
      </c>
      <c r="B142" s="37" t="s">
        <v>190</v>
      </c>
      <c r="C142" s="37"/>
      <c r="D142" s="28">
        <v>7000</v>
      </c>
    </row>
    <row r="143" spans="1:4">
      <c r="A143" s="27" t="s">
        <v>94</v>
      </c>
      <c r="B143" s="37" t="s">
        <v>191</v>
      </c>
      <c r="C143" s="37"/>
      <c r="D143" s="28">
        <v>54000</v>
      </c>
    </row>
    <row r="144" spans="1:4">
      <c r="A144" s="27" t="s">
        <v>192</v>
      </c>
      <c r="B144" s="37" t="s">
        <v>193</v>
      </c>
      <c r="C144" s="37"/>
      <c r="D144" s="28">
        <v>3000</v>
      </c>
    </row>
    <row r="145" spans="1:4" ht="26.25" customHeight="1">
      <c r="A145" s="27" t="s">
        <v>194</v>
      </c>
      <c r="B145" s="37" t="s">
        <v>195</v>
      </c>
      <c r="C145" s="37"/>
      <c r="D145" s="28">
        <v>5000</v>
      </c>
    </row>
    <row r="146" spans="1:4" ht="38.25" customHeight="1">
      <c r="A146" s="27" t="s">
        <v>196</v>
      </c>
      <c r="B146" s="37" t="s">
        <v>197</v>
      </c>
      <c r="C146" s="37"/>
      <c r="D146" s="28">
        <v>5126.3500000000004</v>
      </c>
    </row>
    <row r="147" spans="1:4">
      <c r="A147" s="27" t="s">
        <v>198</v>
      </c>
      <c r="B147" s="37" t="s">
        <v>199</v>
      </c>
      <c r="C147" s="37"/>
      <c r="D147" s="28">
        <v>6000</v>
      </c>
    </row>
    <row r="148" spans="1:4">
      <c r="A148" s="27" t="s">
        <v>74</v>
      </c>
      <c r="B148" s="37" t="s">
        <v>200</v>
      </c>
      <c r="C148" s="37"/>
      <c r="D148" s="28">
        <v>7000</v>
      </c>
    </row>
    <row r="149" spans="1:4">
      <c r="A149" s="27" t="s">
        <v>201</v>
      </c>
      <c r="B149" s="37" t="s">
        <v>202</v>
      </c>
      <c r="C149" s="37"/>
      <c r="D149" s="28">
        <v>5000</v>
      </c>
    </row>
    <row r="150" spans="1:4">
      <c r="A150" s="27" t="s">
        <v>203</v>
      </c>
      <c r="B150" s="37" t="s">
        <v>204</v>
      </c>
      <c r="C150" s="37"/>
      <c r="D150" s="28">
        <v>3000</v>
      </c>
    </row>
    <row r="151" spans="1:4">
      <c r="A151" s="27" t="s">
        <v>205</v>
      </c>
      <c r="B151" s="37" t="s">
        <v>206</v>
      </c>
      <c r="C151" s="37"/>
      <c r="D151" s="28">
        <v>5000</v>
      </c>
    </row>
    <row r="152" spans="1:4">
      <c r="D152" s="2"/>
    </row>
    <row r="153" spans="1:4">
      <c r="B153" s="6" t="s">
        <v>15</v>
      </c>
      <c r="D153" s="5">
        <f>SUM(D132:D152)</f>
        <v>142786.35</v>
      </c>
    </row>
    <row r="156" spans="1:4" ht="15.75">
      <c r="A156" s="3" t="s">
        <v>10</v>
      </c>
      <c r="C156" s="2"/>
    </row>
    <row r="157" spans="1:4">
      <c r="C157" s="2"/>
    </row>
    <row r="158" spans="1:4">
      <c r="A158" s="14" t="s">
        <v>25</v>
      </c>
      <c r="B158" s="35" t="s">
        <v>26</v>
      </c>
      <c r="C158" s="35"/>
      <c r="D158" s="15" t="s">
        <v>27</v>
      </c>
    </row>
    <row r="159" spans="1:4" ht="25.5">
      <c r="A159" s="27" t="s">
        <v>207</v>
      </c>
      <c r="B159" s="37" t="s">
        <v>208</v>
      </c>
      <c r="C159" s="37"/>
      <c r="D159" s="28">
        <v>17000</v>
      </c>
    </row>
    <row r="160" spans="1:4">
      <c r="A160" s="27" t="s">
        <v>209</v>
      </c>
      <c r="B160" s="37" t="s">
        <v>261</v>
      </c>
      <c r="C160" s="37"/>
      <c r="D160" s="28">
        <v>17000</v>
      </c>
    </row>
    <row r="161" spans="1:4">
      <c r="A161" s="27" t="s">
        <v>170</v>
      </c>
      <c r="B161" s="37" t="s">
        <v>210</v>
      </c>
      <c r="C161" s="37"/>
      <c r="D161" s="28">
        <v>17000</v>
      </c>
    </row>
    <row r="162" spans="1:4" ht="25.5" customHeight="1">
      <c r="A162" s="29" t="s">
        <v>211</v>
      </c>
      <c r="B162" s="37" t="s">
        <v>260</v>
      </c>
      <c r="C162" s="37"/>
      <c r="D162" s="28">
        <v>17000</v>
      </c>
    </row>
    <row r="163" spans="1:4">
      <c r="A163" s="27" t="s">
        <v>121</v>
      </c>
      <c r="B163" s="37" t="s">
        <v>212</v>
      </c>
      <c r="C163" s="37"/>
      <c r="D163" s="28">
        <v>17000</v>
      </c>
    </row>
    <row r="164" spans="1:4">
      <c r="A164" s="27" t="s">
        <v>115</v>
      </c>
      <c r="B164" s="37" t="s">
        <v>213</v>
      </c>
      <c r="C164" s="37"/>
      <c r="D164" s="28">
        <v>17000</v>
      </c>
    </row>
    <row r="165" spans="1:4">
      <c r="D165" s="2"/>
    </row>
    <row r="166" spans="1:4">
      <c r="B166" s="6"/>
      <c r="D166" s="5">
        <f>SUM(D159:D165)</f>
        <v>102000</v>
      </c>
    </row>
    <row r="167" spans="1:4">
      <c r="B167" s="6"/>
      <c r="D167" s="5"/>
    </row>
    <row r="169" spans="1:4" ht="15.75">
      <c r="A169" s="3" t="s">
        <v>11</v>
      </c>
      <c r="C169" s="2"/>
    </row>
    <row r="170" spans="1:4">
      <c r="C170" s="2"/>
    </row>
    <row r="171" spans="1:4">
      <c r="A171" s="14" t="s">
        <v>25</v>
      </c>
      <c r="B171" s="35" t="s">
        <v>26</v>
      </c>
      <c r="C171" s="35"/>
      <c r="D171" s="15" t="s">
        <v>27</v>
      </c>
    </row>
    <row r="172" spans="1:4">
      <c r="A172" s="27" t="s">
        <v>198</v>
      </c>
      <c r="B172" s="37" t="s">
        <v>214</v>
      </c>
      <c r="C172" s="37"/>
      <c r="D172" s="28">
        <v>60000</v>
      </c>
    </row>
    <row r="173" spans="1:4">
      <c r="D173" s="2"/>
    </row>
    <row r="174" spans="1:4">
      <c r="B174" s="6"/>
      <c r="D174" s="5">
        <f>SUM(D172:D173)</f>
        <v>60000</v>
      </c>
    </row>
    <row r="177" spans="1:5" ht="15.75">
      <c r="A177" s="3" t="s">
        <v>12</v>
      </c>
    </row>
    <row r="179" spans="1:5">
      <c r="A179" s="14" t="s">
        <v>25</v>
      </c>
      <c r="B179" s="35" t="s">
        <v>26</v>
      </c>
      <c r="C179" s="35"/>
      <c r="D179" s="16" t="s">
        <v>27</v>
      </c>
    </row>
    <row r="180" spans="1:5" ht="26.25" customHeight="1">
      <c r="A180" s="27" t="s">
        <v>98</v>
      </c>
      <c r="B180" s="37" t="s">
        <v>215</v>
      </c>
      <c r="C180" s="37"/>
      <c r="D180" s="28">
        <v>15000</v>
      </c>
    </row>
    <row r="181" spans="1:5">
      <c r="A181" s="27" t="s">
        <v>216</v>
      </c>
      <c r="B181" s="37" t="s">
        <v>217</v>
      </c>
      <c r="C181" s="37"/>
      <c r="D181" s="28">
        <v>15000</v>
      </c>
    </row>
    <row r="182" spans="1:5">
      <c r="A182" s="27" t="s">
        <v>218</v>
      </c>
      <c r="B182" s="37" t="s">
        <v>219</v>
      </c>
      <c r="C182" s="37"/>
      <c r="D182" s="28">
        <v>20000</v>
      </c>
      <c r="E182" s="2"/>
    </row>
    <row r="184" spans="1:5">
      <c r="B184" s="4" t="s">
        <v>15</v>
      </c>
      <c r="D184" s="5">
        <f>SUM(D180:D183)</f>
        <v>50000</v>
      </c>
    </row>
    <row r="187" spans="1:5" ht="15.75">
      <c r="A187" s="3" t="s">
        <v>13</v>
      </c>
      <c r="C187" s="2"/>
    </row>
    <row r="188" spans="1:5">
      <c r="C188" s="2"/>
    </row>
    <row r="189" spans="1:5">
      <c r="A189" s="14" t="s">
        <v>25</v>
      </c>
      <c r="B189" s="35" t="s">
        <v>26</v>
      </c>
      <c r="C189" s="35"/>
      <c r="D189" s="15" t="s">
        <v>27</v>
      </c>
    </row>
    <row r="190" spans="1:5" ht="27" customHeight="1">
      <c r="A190" s="27" t="s">
        <v>220</v>
      </c>
      <c r="B190" s="37" t="s">
        <v>221</v>
      </c>
      <c r="C190" s="37"/>
      <c r="D190" s="28">
        <v>4000</v>
      </c>
    </row>
    <row r="191" spans="1:5" ht="12.75" customHeight="1">
      <c r="A191" s="27" t="s">
        <v>222</v>
      </c>
      <c r="B191" s="37" t="s">
        <v>223</v>
      </c>
      <c r="C191" s="37"/>
      <c r="D191" s="28">
        <v>4500</v>
      </c>
    </row>
    <row r="192" spans="1:5">
      <c r="A192" s="27" t="s">
        <v>224</v>
      </c>
      <c r="B192" s="37" t="s">
        <v>225</v>
      </c>
      <c r="C192" s="37"/>
      <c r="D192" s="28">
        <v>4000</v>
      </c>
    </row>
    <row r="193" spans="1:4">
      <c r="A193" s="27" t="s">
        <v>226</v>
      </c>
      <c r="B193" s="37" t="s">
        <v>227</v>
      </c>
      <c r="C193" s="37"/>
      <c r="D193" s="28">
        <v>3000</v>
      </c>
    </row>
    <row r="194" spans="1:4">
      <c r="A194" s="27" t="s">
        <v>228</v>
      </c>
      <c r="B194" s="37" t="s">
        <v>229</v>
      </c>
      <c r="C194" s="37"/>
      <c r="D194" s="28">
        <f>4500-915</f>
        <v>3585</v>
      </c>
    </row>
    <row r="195" spans="1:4" ht="25.5" customHeight="1">
      <c r="A195" s="27" t="s">
        <v>230</v>
      </c>
      <c r="B195" s="37" t="s">
        <v>231</v>
      </c>
      <c r="C195" s="37"/>
      <c r="D195" s="28">
        <v>5000</v>
      </c>
    </row>
    <row r="196" spans="1:4">
      <c r="A196" s="27" t="s">
        <v>232</v>
      </c>
      <c r="B196" s="37" t="s">
        <v>233</v>
      </c>
      <c r="C196" s="37"/>
      <c r="D196" s="28">
        <v>3300</v>
      </c>
    </row>
    <row r="197" spans="1:4" ht="26.25" customHeight="1">
      <c r="A197" s="27" t="s">
        <v>234</v>
      </c>
      <c r="B197" s="37" t="s">
        <v>235</v>
      </c>
      <c r="C197" s="37"/>
      <c r="D197" s="28">
        <v>3150</v>
      </c>
    </row>
    <row r="198" spans="1:4" ht="25.5" customHeight="1">
      <c r="A198" s="27" t="s">
        <v>236</v>
      </c>
      <c r="B198" s="37" t="s">
        <v>237</v>
      </c>
      <c r="C198" s="37"/>
      <c r="D198" s="28">
        <v>3050</v>
      </c>
    </row>
    <row r="199" spans="1:4">
      <c r="A199" s="27" t="s">
        <v>238</v>
      </c>
      <c r="B199" s="37" t="s">
        <v>239</v>
      </c>
      <c r="C199" s="37"/>
      <c r="D199" s="28">
        <v>3000</v>
      </c>
    </row>
    <row r="200" spans="1:4">
      <c r="A200" s="27" t="s">
        <v>240</v>
      </c>
      <c r="B200" s="37" t="s">
        <v>241</v>
      </c>
      <c r="C200" s="37"/>
      <c r="D200" s="28">
        <v>4000</v>
      </c>
    </row>
    <row r="201" spans="1:4">
      <c r="A201" s="27" t="s">
        <v>242</v>
      </c>
      <c r="B201" s="37" t="s">
        <v>243</v>
      </c>
      <c r="C201" s="37"/>
      <c r="D201" s="28">
        <v>4000</v>
      </c>
    </row>
    <row r="202" spans="1:4">
      <c r="A202" s="27" t="s">
        <v>244</v>
      </c>
      <c r="B202" s="37" t="s">
        <v>245</v>
      </c>
      <c r="C202" s="37"/>
      <c r="D202" s="28">
        <v>4500</v>
      </c>
    </row>
    <row r="203" spans="1:4">
      <c r="A203" s="29"/>
      <c r="B203" s="33"/>
      <c r="D203" s="10"/>
    </row>
    <row r="204" spans="1:4">
      <c r="B204" s="6" t="s">
        <v>15</v>
      </c>
      <c r="D204" s="12">
        <f>SUM(D190:D202)</f>
        <v>49085</v>
      </c>
    </row>
    <row r="207" spans="1:4" ht="15.75">
      <c r="A207" s="3" t="s">
        <v>246</v>
      </c>
      <c r="B207" s="2"/>
      <c r="C207" s="2"/>
    </row>
    <row r="208" spans="1:4">
      <c r="B208" s="2"/>
      <c r="C208" s="2"/>
    </row>
    <row r="209" spans="1:3">
      <c r="A209" s="14" t="s">
        <v>25</v>
      </c>
      <c r="B209" s="15" t="s">
        <v>247</v>
      </c>
    </row>
    <row r="210" spans="1:3">
      <c r="A210" s="27" t="s">
        <v>248</v>
      </c>
      <c r="B210" s="28">
        <v>2000</v>
      </c>
    </row>
    <row r="211" spans="1:3">
      <c r="A211" s="27" t="s">
        <v>249</v>
      </c>
      <c r="B211" s="28">
        <v>2000</v>
      </c>
    </row>
    <row r="212" spans="1:3">
      <c r="A212" s="27" t="s">
        <v>250</v>
      </c>
      <c r="B212" s="28">
        <v>2000</v>
      </c>
    </row>
    <row r="213" spans="1:3">
      <c r="A213" s="27" t="s">
        <v>251</v>
      </c>
      <c r="B213" s="28">
        <v>2000</v>
      </c>
    </row>
    <row r="214" spans="1:3">
      <c r="A214" s="27" t="s">
        <v>252</v>
      </c>
      <c r="B214" s="28">
        <v>2000</v>
      </c>
    </row>
    <row r="215" spans="1:3">
      <c r="A215" s="27" t="s">
        <v>253</v>
      </c>
      <c r="B215" s="28">
        <v>2000</v>
      </c>
    </row>
    <row r="216" spans="1:3">
      <c r="A216" s="27" t="s">
        <v>254</v>
      </c>
      <c r="B216" s="28">
        <v>2000</v>
      </c>
    </row>
    <row r="217" spans="1:3">
      <c r="A217" s="27" t="s">
        <v>255</v>
      </c>
      <c r="B217" s="28">
        <v>2000</v>
      </c>
      <c r="C217" s="2"/>
    </row>
    <row r="218" spans="1:3">
      <c r="A218" s="27" t="s">
        <v>256</v>
      </c>
      <c r="B218" s="28">
        <v>2000</v>
      </c>
      <c r="C218" s="5"/>
    </row>
    <row r="219" spans="1:3">
      <c r="A219" s="27" t="s">
        <v>257</v>
      </c>
      <c r="B219" s="28">
        <v>2000</v>
      </c>
      <c r="C219" s="2"/>
    </row>
    <row r="220" spans="1:3">
      <c r="A220" s="27" t="s">
        <v>258</v>
      </c>
      <c r="B220" s="28">
        <v>2000</v>
      </c>
      <c r="C220" s="2"/>
    </row>
    <row r="221" spans="1:3">
      <c r="B221" s="2"/>
      <c r="C221" s="2"/>
    </row>
    <row r="222" spans="1:3">
      <c r="A222" s="6" t="s">
        <v>15</v>
      </c>
      <c r="B222" s="5">
        <f>SUM(B210:B221)</f>
        <v>22000</v>
      </c>
      <c r="C222" s="2"/>
    </row>
  </sheetData>
  <mergeCells count="128">
    <mergeCell ref="B200:C200"/>
    <mergeCell ref="B201:C201"/>
    <mergeCell ref="B202:C202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79:C179"/>
    <mergeCell ref="B180:C180"/>
    <mergeCell ref="B181:C181"/>
    <mergeCell ref="B182:C182"/>
    <mergeCell ref="B189:C189"/>
    <mergeCell ref="B162:C162"/>
    <mergeCell ref="B163:C163"/>
    <mergeCell ref="B164:C164"/>
    <mergeCell ref="B171:C171"/>
    <mergeCell ref="B172:C172"/>
    <mergeCell ref="B151:C151"/>
    <mergeCell ref="B158:C158"/>
    <mergeCell ref="B159:C159"/>
    <mergeCell ref="B160:C160"/>
    <mergeCell ref="B161:C161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94:C94"/>
    <mergeCell ref="B95:C95"/>
    <mergeCell ref="B96:C96"/>
    <mergeCell ref="B97:C97"/>
    <mergeCell ref="B98:C98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A1:E1"/>
    <mergeCell ref="B34:C34"/>
    <mergeCell ref="B35:C35"/>
    <mergeCell ref="B36:C36"/>
    <mergeCell ref="B37:C3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25" ma:contentTypeDescription="Umožňuje vytvoriť nový dokument." ma:contentTypeScope="" ma:versionID="8ca734163fccf94e3d26c285510b5ff9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44ef7e62b1f080dbe6992dd027e2f323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d4825b2-0c76-488b-9cd9-1ee5556c8f7e}" ma:internalName="TaxCatchAll" ma:showField="CatchAllData" ma:web="651fa9c6-9b84-4df0-b099-0c284ec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  <TaxCatchAll xmlns="651fa9c6-9b84-4df0-b099-0c284ec1ea65" xsi:nil="true"/>
    <lcf76f155ced4ddcb4097134ff3c332f xmlns="cd76cd4c-97cc-48f4-b5f6-f3f551e995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E41088-2573-4642-99F8-4E0A63EE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037BA9-FA4C-47A6-AA7F-821D5B2CB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80595-3AB9-44F8-A868-C8EC2760AAC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  <ds:schemaRef ds:uri="651fa9c6-9b84-4df0-b099-0c284ec1ea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2024</vt:lpstr>
      <vt:lpstr>'2024'!Oblasť_tlače</vt:lpstr>
    </vt:vector>
  </TitlesOfParts>
  <Manager/>
  <Company>SLSP,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00ha414552</dc:creator>
  <cp:keywords/>
  <dc:description/>
  <cp:lastModifiedBy>MAŠKOVÁ Pavla SLSP</cp:lastModifiedBy>
  <cp:revision/>
  <dcterms:created xsi:type="dcterms:W3CDTF">2006-06-21T14:09:09Z</dcterms:created>
  <dcterms:modified xsi:type="dcterms:W3CDTF">2025-07-24T14:03:27Z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2022-02-19T13:39:21Z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bf6d5222-4b35-40e8-be58-16398f821e8a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0x0101003F1580FA8AE96C4FA8854CAE3176CE83</vt:lpwstr>
  </property>
  <property fmtid="{D5CDD505-2E9C-101B-9397-08002B2CF9AE}" pid="10" name="MediaServiceImageTags">
    <vt:lpwstr/>
  </property>
</Properties>
</file>