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Nadácia\Finance\Finančné prehľady na web\"/>
    </mc:Choice>
  </mc:AlternateContent>
  <xr:revisionPtr revIDLastSave="0" documentId="13_ncr:1_{3D952CDA-CC77-42C4-8DCD-0A1F6E886875}" xr6:coauthVersionLast="47" xr6:coauthVersionMax="47" xr10:uidLastSave="{00000000-0000-0000-0000-000000000000}"/>
  <bookViews>
    <workbookView xWindow="-120" yWindow="-120" windowWidth="29040" windowHeight="15990" xr2:uid="{F5D67C5A-C1CB-4293-83C2-AFDE3A0268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1" i="1" l="1"/>
  <c r="D257" i="1"/>
  <c r="B246" i="1"/>
  <c r="D230" i="1"/>
  <c r="D211" i="1"/>
  <c r="D193" i="1"/>
  <c r="D179" i="1"/>
  <c r="D136" i="1"/>
  <c r="D113" i="1"/>
  <c r="D104" i="1"/>
  <c r="D78" i="1"/>
  <c r="D19" i="1"/>
  <c r="B19" i="1"/>
  <c r="E18" i="1"/>
  <c r="C17" i="1"/>
  <c r="C19" i="1" s="1"/>
  <c r="E16" i="1"/>
  <c r="E15" i="1"/>
  <c r="E14" i="1"/>
  <c r="E13" i="1"/>
  <c r="E12" i="1"/>
  <c r="E11" i="1"/>
  <c r="E10" i="1"/>
  <c r="E9" i="1"/>
  <c r="E8" i="1"/>
  <c r="E7" i="1"/>
  <c r="E6" i="1"/>
  <c r="E17" i="1" l="1"/>
  <c r="E19" i="1" s="1"/>
</calcChain>
</file>

<file path=xl/sharedStrings.xml><?xml version="1.0" encoding="utf-8"?>
<sst xmlns="http://schemas.openxmlformats.org/spreadsheetml/2006/main" count="444" uniqueCount="340">
  <si>
    <t>Celkový prehľad poskytnutých darov, grantov a financovaných projektov v roku 2022</t>
  </si>
  <si>
    <t>Rozdelenie podpory podľa programov</t>
  </si>
  <si>
    <t>Program</t>
  </si>
  <si>
    <t>Poskytnutá podpora 
z podielu zaplatenej dane</t>
  </si>
  <si>
    <t>Poskytnutá podpora z iných zdrojov</t>
  </si>
  <si>
    <t>Poskytnutá podpora z prostriedkov verejnej zbierky</t>
  </si>
  <si>
    <t>Poskytnutá podpora spolu</t>
  </si>
  <si>
    <t xml:space="preserve">Partnerstvá </t>
  </si>
  <si>
    <t>Grant Pre budúcnosť</t>
  </si>
  <si>
    <t>Program FinQ*</t>
  </si>
  <si>
    <t>Pomoc Ukrajine</t>
  </si>
  <si>
    <t>Jednorazová pomoc</t>
  </si>
  <si>
    <t>Deťom do školy</t>
  </si>
  <si>
    <t>Zatvorený grant Bývanie pre budúcnosť</t>
  </si>
  <si>
    <t>Zamestnanecký grant Budúcnosť je vaša</t>
  </si>
  <si>
    <t>Individuálna pomoc zamestnancom/-kyniam Slovenskej sporiteľne</t>
  </si>
  <si>
    <t>Pomôž mame</t>
  </si>
  <si>
    <t>Leto na Slovensku</t>
  </si>
  <si>
    <t>Sochám zima neublíži, ľuďom bez domova áno</t>
  </si>
  <si>
    <t>Štedrá večera</t>
  </si>
  <si>
    <t>Spolu</t>
  </si>
  <si>
    <t>*Program FinQ - okrem darov pre FinQ Centrum, n.o. je zahrnutá aj zmluva o spolupráci s Eduawen Europe, s.r.o. vo výške 142 500 eur.</t>
  </si>
  <si>
    <t>Obdarovaný</t>
  </si>
  <si>
    <t xml:space="preserve">Názov projektu </t>
  </si>
  <si>
    <t>Výška daru</t>
  </si>
  <si>
    <t>Konvergencie - spoločnosť pre komorné umenie</t>
  </si>
  <si>
    <t>Konvergencie 2022 &amp; Brahms 2022</t>
  </si>
  <si>
    <t>Spoločnosť priateľov detí z detských domovov Úsmev ako dar</t>
  </si>
  <si>
    <t>Domovácky parlament - škola mladých lídrov</t>
  </si>
  <si>
    <t>Spoločne deťom, neinvestičný fond pri Štátnom bábkovom divadle v Bratislave</t>
  </si>
  <si>
    <t>Inscenácia BBD VODNÍČEK</t>
  </si>
  <si>
    <t>Krajská knižnica Ľudovíta Štúra</t>
  </si>
  <si>
    <t>Štúrovo pero 2022</t>
  </si>
  <si>
    <t>Maltézska pomoc Slovensko</t>
  </si>
  <si>
    <t>Inštitucionálna podpora dobrovoľníkov pri charitatívnych činnostiach organizácie</t>
  </si>
  <si>
    <t>Tanečný klub "Danube" Bratislava</t>
  </si>
  <si>
    <t>ARS INTEGRA 2022</t>
  </si>
  <si>
    <t>Športová akadémia Mateja Tótha, o.z.</t>
  </si>
  <si>
    <t>Spoločne rozhýbeme deti 2</t>
  </si>
  <si>
    <t>Vzdelávaním k úspechu</t>
  </si>
  <si>
    <t>Centrum environmentálnej a etickej výchovy Živica</t>
  </si>
  <si>
    <t>Zelené školy - školy s náskokom</t>
  </si>
  <si>
    <t>The Duke of Edinburgh's International Award Slovensko, o.z.</t>
  </si>
  <si>
    <t>Príprava programu DofE na ďalší rast a udržateľnosť</t>
  </si>
  <si>
    <t>Liga proti rakovine Slovenskej republiky</t>
  </si>
  <si>
    <t>Deň narcisov 2022</t>
  </si>
  <si>
    <t>Nadácia Ekopolis</t>
  </si>
  <si>
    <t>Anketa Strom roka 2022</t>
  </si>
  <si>
    <t>Transparency International Slovensko</t>
  </si>
  <si>
    <t>Verejná kontrola samosprávy a podpora miestnych lídrov</t>
  </si>
  <si>
    <t>Nadácia Pontis</t>
  </si>
  <si>
    <t>Podpora činnosti ASFIN-u v roku 2022</t>
  </si>
  <si>
    <t>VIA IURIS</t>
  </si>
  <si>
    <t>Právna pomoc pre lepšie Slovensko</t>
  </si>
  <si>
    <t>KOLABO občianske združenie</t>
  </si>
  <si>
    <t>Social Impact Award Slovakia 2022</t>
  </si>
  <si>
    <t>Fond pre podporu LGBT+ komunity 2022</t>
  </si>
  <si>
    <t>nezisková organizácia Projekt DOM.ov</t>
  </si>
  <si>
    <t>Svojpomocná výstavba 2022</t>
  </si>
  <si>
    <t>ČERVENÝ NOS Clowndoctors</t>
  </si>
  <si>
    <t>S úsmevom je život ľahší</t>
  </si>
  <si>
    <t>Nadácia otvorenej spoločnosti, Bratislava</t>
  </si>
  <si>
    <t>Novinárska cena 2021</t>
  </si>
  <si>
    <t>Sadíme budúcnosť</t>
  </si>
  <si>
    <t>Človek v ohrození, n.o.</t>
  </si>
  <si>
    <t>Jeden svet 2022</t>
  </si>
  <si>
    <t>Centrum Natália</t>
  </si>
  <si>
    <t>Kľúčom je kvalitné vzdelanie</t>
  </si>
  <si>
    <t>Fond pre transparentné Slovensko 2022</t>
  </si>
  <si>
    <t>Cyklistická Detská Tour</t>
  </si>
  <si>
    <t>Detská Tour Petra Sagana</t>
  </si>
  <si>
    <t>OZ Vagus</t>
  </si>
  <si>
    <t>MEDZIMIESTO ako nástroj na ukončovanie bezdomovectva</t>
  </si>
  <si>
    <t>DANUBIANA - Centrum moderného umenia, n.o.</t>
  </si>
  <si>
    <t>Výstavný plán 2022</t>
  </si>
  <si>
    <t>INESS - Inštitút ekonomických a spoločenských analýz</t>
  </si>
  <si>
    <t>Ekonomická olympiáda 2022</t>
  </si>
  <si>
    <t>LESY Slovenskej republiky, štátny podnik</t>
  </si>
  <si>
    <t>Milión stromov pre Slovensko (jarné sadenie)</t>
  </si>
  <si>
    <t>POST BELLUM SK</t>
  </si>
  <si>
    <t>Príbehy minulosti pre budúcnosť</t>
  </si>
  <si>
    <t>Návrat</t>
  </si>
  <si>
    <t>Liečme vzťahy dotykom</t>
  </si>
  <si>
    <t>Do pohody</t>
  </si>
  <si>
    <t>Pohoda festival 2022</t>
  </si>
  <si>
    <t>IPčko</t>
  </si>
  <si>
    <t>Krízový kontaktný bod - Káčko</t>
  </si>
  <si>
    <t>Občianska cykloiniciatíva Banská Bystrica</t>
  </si>
  <si>
    <t>Do práce na bicykli - národná kampaň</t>
  </si>
  <si>
    <t>Charta diverzity 2022</t>
  </si>
  <si>
    <t>Mapa sociálnych inovátorov</t>
  </si>
  <si>
    <t>Alkan - klub horských športov</t>
  </si>
  <si>
    <t>17. ročník Beh na Chatu pri Zelenom plese</t>
  </si>
  <si>
    <t>Komunitné centrum, Nitra</t>
  </si>
  <si>
    <t>DOBRO v NITRE</t>
  </si>
  <si>
    <t>Akadémia investigatívnej žurnalistiky</t>
  </si>
  <si>
    <t>Hospic Milosrdných sestier</t>
  </si>
  <si>
    <t>PALIATÍVNA starostlivosť... je najmä o ŽIVOTE</t>
  </si>
  <si>
    <t>Platforma dobrovoľníckych centier a organizácií</t>
  </si>
  <si>
    <t>Angažovaná škola 2022</t>
  </si>
  <si>
    <t>Mestské včely - podpora opeľovačov v meste</t>
  </si>
  <si>
    <t>Bratislavské kultúrne a informačné stredisko</t>
  </si>
  <si>
    <t>Sadni si! 2022</t>
  </si>
  <si>
    <t>HRAJME TENIS SLOVENSKO, o. z.</t>
  </si>
  <si>
    <t xml:space="preserve">	
HTS Jeseň 2022</t>
  </si>
  <si>
    <t>"Inklúzia"</t>
  </si>
  <si>
    <t>Revitalizácia chránenej dielne Radnička</t>
  </si>
  <si>
    <t>Bystriny</t>
  </si>
  <si>
    <t xml:space="preserve">Biela vrana </t>
  </si>
  <si>
    <t>Bratislavská organizácia bývania, nezisková organizácia</t>
  </si>
  <si>
    <t>Milión stromov pre Slovensko (jesenné sadenie)</t>
  </si>
  <si>
    <t>SLOVAK GLOBAL NETWORK</t>
  </si>
  <si>
    <t>Slovak global network</t>
  </si>
  <si>
    <t>Bratislavské dobrovoľnícke centrum</t>
  </si>
  <si>
    <t>Srdce na dlani</t>
  </si>
  <si>
    <t>ANGELUS</t>
  </si>
  <si>
    <t xml:space="preserve">Mini arborétum pri komunitnej záhrade </t>
  </si>
  <si>
    <t>Komunita RAFAEL n.o.</t>
  </si>
  <si>
    <t>Zlepšime kvalitu prostredia v petržalskom lesoparku</t>
  </si>
  <si>
    <t>Levický okrášľovací spolok</t>
  </si>
  <si>
    <t>Oddychová zóna nad Promenádou</t>
  </si>
  <si>
    <t>Materská škola, Nábrežie A. Hlinku 23, Hlohovec</t>
  </si>
  <si>
    <t>Záhradka na plote</t>
  </si>
  <si>
    <t>Mesto Lučenec</t>
  </si>
  <si>
    <t>Reštaurácie pre včely a opeľovače</t>
  </si>
  <si>
    <t>Obec Dolné Orešany</t>
  </si>
  <si>
    <t>Orešanský jedlý les</t>
  </si>
  <si>
    <t>Obec Kladzany</t>
  </si>
  <si>
    <t>Adaptácia na klimatické zmeny a vodozádržné opatrenia v Kladzanoch</t>
  </si>
  <si>
    <t>PETROVILLA</t>
  </si>
  <si>
    <t xml:space="preserve">Ovocný raj nad obcou Petrova Ves </t>
  </si>
  <si>
    <t>Protect work</t>
  </si>
  <si>
    <t xml:space="preserve">BE IN BE ECO </t>
  </si>
  <si>
    <t>Rodinné centrum Medovníkový domček</t>
  </si>
  <si>
    <t>Návrh a realizácia Záhrady pre verejnosť</t>
  </si>
  <si>
    <t>Slovenská poľnohospodárska univerzita v Nitre</t>
  </si>
  <si>
    <t>Permakultúra v Botanickej záhrade SPU v Nitre</t>
  </si>
  <si>
    <t>Za zelený Vištuk</t>
  </si>
  <si>
    <t>Obnova aleje vo Vištuku - 2. etapa (Vištucké lipky)</t>
  </si>
  <si>
    <t>Zlatý Hucul</t>
  </si>
  <si>
    <t>Obnova tradičného pasienkového lesa Veľkolélskeho ostrova</t>
  </si>
  <si>
    <t>3E - Inštitút environmentálneho výskumu a vzdelávania</t>
  </si>
  <si>
    <t>Suť na dvor</t>
  </si>
  <si>
    <t>ĎARMOTY - Občianske združenie</t>
  </si>
  <si>
    <t>SmartVineyard</t>
  </si>
  <si>
    <t>Domov sv. Jána z Boha, n. o.</t>
  </si>
  <si>
    <t>Centrum Sv. Jozefa - Vytvorenie mobilnej aplikácie pre zber elektroodpadu a miesta pre zber a ďalšie základné spracovanie elektroodpadu v rámci integračného centra nácviku pracovných zručností Domova Sv. Jána z Boha, n.o.</t>
  </si>
  <si>
    <t>Občianske združenie Nástupište 1-12</t>
  </si>
  <si>
    <t>Pažite, kreatívno-kultúrne centrum</t>
  </si>
  <si>
    <t>Obec Sološnica</t>
  </si>
  <si>
    <t>Drvenie má u nás zelenú</t>
  </si>
  <si>
    <t>Obec Veľké Chlievany</t>
  </si>
  <si>
    <t>Vodozádržné opatrenie s vegetačnou zónou</t>
  </si>
  <si>
    <t>SLOVAK FASHION COUNCIL</t>
  </si>
  <si>
    <t>Clarity - Projekt cirkulárnej módy a textilu</t>
  </si>
  <si>
    <t>Program FinQ</t>
  </si>
  <si>
    <t>Partner</t>
  </si>
  <si>
    <t>Účel</t>
  </si>
  <si>
    <t>Suma</t>
  </si>
  <si>
    <t>EDUAWEN EUROPE s.r.o.</t>
  </si>
  <si>
    <t>FinQ Centrum, n.o.</t>
  </si>
  <si>
    <t>Program finančného vzelávania a rozvoja finančnej kultúry pre školy FinQ</t>
  </si>
  <si>
    <t>Psychosociálna pomoc pre ľudí zasiahnutých vojnovým konfliktom</t>
  </si>
  <si>
    <t>E@I</t>
  </si>
  <si>
    <t>Ukrajinčina pre slovake.eu</t>
  </si>
  <si>
    <t>Obec Ubľa</t>
  </si>
  <si>
    <t>Humanitárna pomoc Ubľa Ukrajine</t>
  </si>
  <si>
    <t>Obec Veľké Slemence</t>
  </si>
  <si>
    <t>Pomáhame ľuďom zasiahnutým vojnou z Ukrajiny</t>
  </si>
  <si>
    <t>Obec Vyšné Nemecké</t>
  </si>
  <si>
    <t>Humanitárna pomoc pre odídencov z Ukrajiny</t>
  </si>
  <si>
    <t>Mesto Bratislava</t>
  </si>
  <si>
    <t>Hotspot pre utečencov z UA</t>
  </si>
  <si>
    <t>Mesto Košice</t>
  </si>
  <si>
    <t>Pomoc utečencom z Ukrajiny</t>
  </si>
  <si>
    <t>Saplinq, o.z</t>
  </si>
  <si>
    <t>Zabezpečenie priamej pomoci pre LGBT+ utečencov/utečenkyne z Ukrajiny</t>
  </si>
  <si>
    <t>Humanitárna pomoc pre ľudí z Ukrajiny trpiacich v dôsledku vojny (1)</t>
  </si>
  <si>
    <t>Humanitárna pomoc pre ľudí z Ukrajiny trpiacich v dôsledku vojny (2)</t>
  </si>
  <si>
    <t>Pomôžte nám dlhodobo integrovať mladých z Ukrajiny cez DofE</t>
  </si>
  <si>
    <t>Pontis n.o.*</t>
  </si>
  <si>
    <t>Použitá výpočtová technika na pomoc ľuďom utekajúcim pred vojnou na Ukrajine</t>
  </si>
  <si>
    <t>Domka - Združenie saleziánskej mládeže, stredisko Bratislava - Trnávka</t>
  </si>
  <si>
    <t>Integrácia ukrajinských detí</t>
  </si>
  <si>
    <t xml:space="preserve">Bratislavská arcidiecézna charita </t>
  </si>
  <si>
    <t>Hygienické potreby pre ľudí z Ukrajiny</t>
  </si>
  <si>
    <t>Konšpirátori.sk</t>
  </si>
  <si>
    <t xml:space="preserve">Komiks Kira </t>
  </si>
  <si>
    <t>Slovenská únia sluchovo postihnutých (Základná organizácia Michalovce)</t>
  </si>
  <si>
    <t>Abilympiáda sluchovo postihnutých</t>
  </si>
  <si>
    <t>Centrum vedecko-technických informácií SR (Múzeum špeciálneho školstva v Levoči)</t>
  </si>
  <si>
    <t>My sme malí múzejníci</t>
  </si>
  <si>
    <t>CHARACTER - Film Development Association</t>
  </si>
  <si>
    <t>SLOVENSKÝ DISENT a emigrácia</t>
  </si>
  <si>
    <t>Asociácia pomoci postihnutým - APPA</t>
  </si>
  <si>
    <t>Pohyb, ktorý má zmysel</t>
  </si>
  <si>
    <t>Nadácia Zastavme korupciu</t>
  </si>
  <si>
    <t>Férovka</t>
  </si>
  <si>
    <t>Osobnosti Pod Bradlom</t>
  </si>
  <si>
    <t>Pocta Tvarožkovcom</t>
  </si>
  <si>
    <t>Centrum Slniečko, n.o.</t>
  </si>
  <si>
    <t>Zateplenie CpDaR Centrum Slniečko</t>
  </si>
  <si>
    <t>Nadácia pre deti Slovenska</t>
  </si>
  <si>
    <t>Hodina deťom - podpora detí z jednorodičovských rodín</t>
  </si>
  <si>
    <t>ART GALLERY</t>
  </si>
  <si>
    <t>LA KOMIKA</t>
  </si>
  <si>
    <t>Liga za duševné zdravie SR</t>
  </si>
  <si>
    <t>Online poradňa Linky dôvery Nezábudka</t>
  </si>
  <si>
    <t>LAVAS, o.z.</t>
  </si>
  <si>
    <t>ELA A VŠELIPKO</t>
  </si>
  <si>
    <t>Športový klub ZEMPLÍN Michalovce - oddiel Judo, o.z.</t>
  </si>
  <si>
    <t>50. ročník Veľká cena mesta Michalovce v judo</t>
  </si>
  <si>
    <t>Vytvorenie Snoezelen zóny v TK DANUBE</t>
  </si>
  <si>
    <t>eduRoma - Roma Education Project - občianske združenie</t>
  </si>
  <si>
    <t>O krok pokrok</t>
  </si>
  <si>
    <t xml:space="preserve">Pusinkový lupič </t>
  </si>
  <si>
    <t xml:space="preserve">Zmudri </t>
  </si>
  <si>
    <t>Zmudri do škôl</t>
  </si>
  <si>
    <t>Poradenské služby a psychosociálna podpora pre onkologických pacientov</t>
  </si>
  <si>
    <t>Mestská knižnica mesta Piešťany, p.o.</t>
  </si>
  <si>
    <t xml:space="preserve">Knižnica pre všetkých </t>
  </si>
  <si>
    <t>Obec Vyšné Repaše</t>
  </si>
  <si>
    <t>Bezbariérový prístup do Seniorcentra vo Vyšných Repašoch</t>
  </si>
  <si>
    <t>Slovenská organizácia pre výskumné a vývojové aktivity</t>
  </si>
  <si>
    <t>Festival vedy - Európska noc výskumníkov 2022</t>
  </si>
  <si>
    <t>.týždeň - fond pre kvalitnú žurnalistiku</t>
  </si>
  <si>
    <t>Mediálna škola 2022</t>
  </si>
  <si>
    <t>Krízová podpora nízkoprahového centra Domec</t>
  </si>
  <si>
    <t>Bystriny - sieť aktívnych občanov</t>
  </si>
  <si>
    <t>Asociácia súčasného divadla</t>
  </si>
  <si>
    <t>Divadelné ocenenie sezóny 2022</t>
  </si>
  <si>
    <t>Bábky v nemocnici</t>
  </si>
  <si>
    <t>Piaty ročník konferencie Onkológia na Slovensku: realita vs. očakávania 2022</t>
  </si>
  <si>
    <t>"punkt"</t>
  </si>
  <si>
    <t>Dobrý trh</t>
  </si>
  <si>
    <t>Jazmín n.o.</t>
  </si>
  <si>
    <t>Teplo pre ľudí v núdzi</t>
  </si>
  <si>
    <t>KRESŤANIA V MESTE</t>
  </si>
  <si>
    <t>Potravinová pomoc núdznym cez výdajňu potravín zameranú na zmenu života klientov 2022</t>
  </si>
  <si>
    <t>SLovak SParrows</t>
  </si>
  <si>
    <t>Viera - Láska - Nádej, o.z.</t>
  </si>
  <si>
    <t>Podpora včasnej intervenciu u rizikových detí</t>
  </si>
  <si>
    <t>Nexteria</t>
  </si>
  <si>
    <t>TY&amp;TERAZ Inkluzívny ideathon</t>
  </si>
  <si>
    <t>JEDEN RODIČ, n. o.</t>
  </si>
  <si>
    <t>Naučme sa plánovať a dosahovať výsledky</t>
  </si>
  <si>
    <t>Akadémia podnikavých žien</t>
  </si>
  <si>
    <t>Slovenská katolícka charita</t>
  </si>
  <si>
    <t xml:space="preserve">	
Vystrojme do školy deti zo sociálne slabších rodín</t>
  </si>
  <si>
    <t>Podpora detí z rodín v ohrození a detí z náhradných rodín zakúpením školských pomôcok</t>
  </si>
  <si>
    <t xml:space="preserve">Cesta von </t>
  </si>
  <si>
    <t>Podpora absolventov programu OMAMA pri prechode od omamy do škôlky a do predškolských klubov</t>
  </si>
  <si>
    <t>Úsmev pre druhých, o.z.</t>
  </si>
  <si>
    <t>Hodina deťom pre jednorodičov</t>
  </si>
  <si>
    <t>Deťom z jednorodičovských rodín do školy</t>
  </si>
  <si>
    <t xml:space="preserve">Mládež ulice </t>
  </si>
  <si>
    <t xml:space="preserve">Deťom do školy </t>
  </si>
  <si>
    <t>Ulita</t>
  </si>
  <si>
    <t>My, tú školu, zvládneme!</t>
  </si>
  <si>
    <t>Spišská katolícka charita</t>
  </si>
  <si>
    <t>Dôstojné bývanie</t>
  </si>
  <si>
    <t>Centrum sociálnych služieb KA</t>
  </si>
  <si>
    <t>Vybavenie pre Centrum sociálnych služieb Krupina</t>
  </si>
  <si>
    <t>TENENET o.z.</t>
  </si>
  <si>
    <t>Krajší domov</t>
  </si>
  <si>
    <t>DEPAUL SLOVENSKO, nezisková organizácia</t>
  </si>
  <si>
    <t>Zriadenie nábytkovo - materiálnej banky</t>
  </si>
  <si>
    <t>Trnavská arcidiecézna charita</t>
  </si>
  <si>
    <t>Dostupný domov v Trnave</t>
  </si>
  <si>
    <t>Nadácia DEDO</t>
  </si>
  <si>
    <t>Bývanie pre rodiny so skúsenosťou bezdomovectva v Košiciach</t>
  </si>
  <si>
    <t>ŽENA V TIESNI</t>
  </si>
  <si>
    <t>Vybavenie krízových bytov</t>
  </si>
  <si>
    <t>Stredisko evanjelickej DIAKONIE Horná Mičiná</t>
  </si>
  <si>
    <t>Bývanie pre budúcnosť</t>
  </si>
  <si>
    <t>Bezpečný domov pre ľudí bez domova</t>
  </si>
  <si>
    <t>Sociálne bývanie, n.o.</t>
  </si>
  <si>
    <t>Bývanie pre pracujúcu chudobu z Košíc</t>
  </si>
  <si>
    <t>Proti prúdu</t>
  </si>
  <si>
    <t>Materiálne vybavenie pre dôstojný domov</t>
  </si>
  <si>
    <t>Združenie na záchranu Lietavského hradu</t>
  </si>
  <si>
    <t>Zelené strechy pre Lietavský hrad</t>
  </si>
  <si>
    <t>Cirkevný zbor Evanjelickej cirkvi augsburského vyznania na Slovensku Opiná</t>
  </si>
  <si>
    <t>Náučný priestor histórie a živej a neživej prírody severozápadnej časti Slanských vrchov</t>
  </si>
  <si>
    <t>Akadémia sociálnej ekonomiky</t>
  </si>
  <si>
    <t>ZaMedom.sk</t>
  </si>
  <si>
    <t>ZŠ s MŠ sv. Cyrila a Metoda, Stará Ľubovňa</t>
  </si>
  <si>
    <t>Komunitná záhrada</t>
  </si>
  <si>
    <t>Občianske združenie Augusta Roya</t>
  </si>
  <si>
    <t>Živá zelená záhrada pre všetkých</t>
  </si>
  <si>
    <t>Medovka o.z.</t>
  </si>
  <si>
    <t>Exteriérová eko učebňa</t>
  </si>
  <si>
    <t>Materská škola, Dolná ulica 57/37, Kremnica</t>
  </si>
  <si>
    <t>Hráme sa a spoznávame našu prírodu</t>
  </si>
  <si>
    <t>Bratislavské regionálne ochranárske združenie</t>
  </si>
  <si>
    <t>Sadíme lepšiu budúcnosť - sadíme (ne)obyčajný dunajský lužný les</t>
  </si>
  <si>
    <t>Materská škola - Óvoda</t>
  </si>
  <si>
    <t>Chránime si prírodu, začíname v škôlke</t>
  </si>
  <si>
    <t>Susedia spod Skaliek</t>
  </si>
  <si>
    <t>Školák - sadové úpravy</t>
  </si>
  <si>
    <t>Alexandra Purašová (Aneta Stachová, Spojená škola, Tilgnerova 14, Bratislava)</t>
  </si>
  <si>
    <t>Zmysluplné trávenie voľného času deti a mládeže</t>
  </si>
  <si>
    <t>Zuzana Hanzlovičová (Tereza Hanzlovičová, Gymnázium Ivana Kraska, Rimavská Sobota)</t>
  </si>
  <si>
    <t>Damián Čech, Gymnázium Hubeného, Bratislava</t>
  </si>
  <si>
    <t>Hubenka meria CO2</t>
  </si>
  <si>
    <t>Individuálna pomoc zamestnancom a zamestnankyniam Slovenskej sporiteľne</t>
  </si>
  <si>
    <t xml:space="preserve">Výška daru </t>
  </si>
  <si>
    <t xml:space="preserve">Nadežda K. </t>
  </si>
  <si>
    <t>Michal H.</t>
  </si>
  <si>
    <t>Anna J.</t>
  </si>
  <si>
    <t>Lenka T.</t>
  </si>
  <si>
    <t>Sabína O.</t>
  </si>
  <si>
    <t>Terézia B.</t>
  </si>
  <si>
    <t>Eva S.</t>
  </si>
  <si>
    <t>Estera R.</t>
  </si>
  <si>
    <t>Lucia V.</t>
  </si>
  <si>
    <t>Branislav B.</t>
  </si>
  <si>
    <t>Cesta von</t>
  </si>
  <si>
    <t>Omama - skvalitňovanie programu stimulácie detí z vylúčených komunít</t>
  </si>
  <si>
    <t>DOBRÝ ANJEL, n. o.</t>
  </si>
  <si>
    <t>Pomoc pre matky, ktoré sa samé starajú o choré dieťa</t>
  </si>
  <si>
    <t>Vylepšenie procesov a systému multidisciplinárnej práce v tíme JEDEN RODIČ</t>
  </si>
  <si>
    <t>Rozvoj pracovníkov pre prácu s rodinami a deťmi</t>
  </si>
  <si>
    <t>MyMamy, o.z.</t>
  </si>
  <si>
    <t>Slnečné dni</t>
  </si>
  <si>
    <t xml:space="preserve">LEAF </t>
  </si>
  <si>
    <t>Podpora kampane Leto na Slovensku</t>
  </si>
  <si>
    <t xml:space="preserve">Letná stáž </t>
  </si>
  <si>
    <t>Stráviteľná zima pre ľudí bez domova</t>
  </si>
  <si>
    <t>Zima v OZ Vagus</t>
  </si>
  <si>
    <t>Podpora osamelých rodičov s deťmi v rámci programu Hodina deťom</t>
  </si>
  <si>
    <t xml:space="preserve">	Zdravotne znevýhodneným deťom do školy</t>
  </si>
  <si>
    <t>Mestská nájomná agentúra (MNA)</t>
  </si>
  <si>
    <t>Byť eko a byť v škole nás baví</t>
  </si>
  <si>
    <t xml:space="preserve"> </t>
  </si>
  <si>
    <t>Nadácia pre deti Slovenska*</t>
  </si>
  <si>
    <t xml:space="preserve">*Dar bol poskytnutý vo forme 150 ks darčekových kariet pre jednorodičovské rodiny na nákup v obchodnom reťazci. </t>
  </si>
  <si>
    <t>*Pontis n.o. - dar bol poukázaný vo forme 10 ks použitých notebookov, ktoré Nadácia Slovenskej sporiteľne zakúpila za 48 eur s DPH a darovala bezodplatne.</t>
  </si>
  <si>
    <t>Mimo tejto sumy - nepeňažný vklad Nadácie Slovenskej sporiteľne do FinQ Centra, n.o. vo forme portálu FinQ je ocenený na 100 377,76 eur bez DPH.</t>
  </si>
  <si>
    <t>Aktivity programu FinQ počas implementačnej fázy 
v roku 2022 na základe zmluvy o spolupráci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</si>
</sst>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Inter"/>
      <family val="2"/>
      <charset val="238"/>
      <scheme val="minor"/>
    </font>
    <font>
      <sz val="11"/>
      <color theme="1"/>
      <name val="Inter"/>
      <family val="2"/>
      <charset val="238"/>
      <scheme val="minor"/>
    </font>
    <font>
      <sz val="10"/>
      <name val="Inter"/>
      <charset val="238"/>
    </font>
    <font>
      <b/>
      <sz val="10"/>
      <name val="Inter"/>
      <charset val="238"/>
    </font>
    <font>
      <b/>
      <sz val="10"/>
      <color theme="1"/>
      <name val="Inter"/>
      <charset val="238"/>
    </font>
    <font>
      <i/>
      <sz val="10"/>
      <name val="Inter"/>
      <charset val="238"/>
    </font>
    <font>
      <sz val="10"/>
      <color theme="1"/>
      <name val="Inter"/>
      <charset val="238"/>
    </font>
    <font>
      <sz val="10"/>
      <color rgb="FF0070C0"/>
      <name val="Inter"/>
      <charset val="238"/>
    </font>
    <font>
      <b/>
      <sz val="16"/>
      <color theme="2"/>
      <name val="Inter"/>
      <charset val="238"/>
    </font>
    <font>
      <b/>
      <sz val="12"/>
      <color theme="2"/>
      <name val="Inter"/>
      <charset val="238"/>
    </font>
    <font>
      <b/>
      <sz val="14"/>
      <name val="Inter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0" applyFont="1" applyFill="1"/>
    <xf numFmtId="0" fontId="2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/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164" fontId="5" fillId="0" borderId="0" xfId="0" applyNumberFormat="1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7" fillId="0" borderId="0" xfId="0" applyFont="1"/>
    <xf numFmtId="164" fontId="7" fillId="0" borderId="0" xfId="0" applyNumberFormat="1" applyFont="1"/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164" fontId="2" fillId="0" borderId="1" xfId="1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4" fontId="3" fillId="0" borderId="2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4" fontId="3" fillId="0" borderId="0" xfId="0" applyNumberFormat="1" applyFont="1"/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vertical="top" wrapText="1"/>
    </xf>
    <xf numFmtId="164" fontId="3" fillId="0" borderId="0" xfId="0" applyNumberFormat="1" applyFont="1" applyAlignment="1">
      <alignment horizontal="right" wrapText="1"/>
    </xf>
    <xf numFmtId="0" fontId="9" fillId="0" borderId="0" xfId="0" applyFont="1"/>
    <xf numFmtId="164" fontId="3" fillId="0" borderId="0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5" fillId="0" borderId="0" xfId="0" applyFont="1" applyAlignment="1">
      <alignment horizontal="left" vertical="top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H289"/>
  <sheetViews>
    <sheetView tabSelected="1" workbookViewId="0">
      <selection sqref="A1:F1"/>
    </sheetView>
  </sheetViews>
  <sheetFormatPr defaultRowHeight="12.75" x14ac:dyDescent="0.2"/>
  <cols>
    <col min="1" max="1" width="41.8984375" style="2" customWidth="1"/>
    <col min="2" max="5" width="16.59765625" style="2" customWidth="1"/>
    <col min="6" max="6" width="14.5" style="2" customWidth="1"/>
    <col min="7" max="10" width="11" style="2" customWidth="1"/>
    <col min="11" max="16384" width="8.796875" style="2"/>
  </cols>
  <sheetData>
    <row r="1" spans="1:7" ht="20.25" x14ac:dyDescent="0.3">
      <c r="A1" s="51" t="s">
        <v>0</v>
      </c>
      <c r="B1" s="51"/>
      <c r="C1" s="51"/>
      <c r="D1" s="51"/>
      <c r="E1" s="51"/>
      <c r="F1" s="51"/>
      <c r="G1" s="1"/>
    </row>
    <row r="2" spans="1:7" ht="25.5" customHeight="1" x14ac:dyDescent="0.2"/>
    <row r="3" spans="1:7" ht="25.5" customHeight="1" x14ac:dyDescent="0.3">
      <c r="A3" s="44" t="s">
        <v>1</v>
      </c>
      <c r="B3" s="3"/>
      <c r="C3" s="3"/>
      <c r="D3" s="3"/>
      <c r="E3" s="3"/>
    </row>
    <row r="4" spans="1:7" x14ac:dyDescent="0.2">
      <c r="B4" s="3"/>
      <c r="C4" s="3"/>
      <c r="D4" s="3"/>
      <c r="E4" s="3"/>
    </row>
    <row r="5" spans="1:7" ht="38.25" x14ac:dyDescent="0.2">
      <c r="A5" s="4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7" x14ac:dyDescent="0.2">
      <c r="A6" s="7" t="s">
        <v>7</v>
      </c>
      <c r="B6" s="8">
        <v>675618</v>
      </c>
      <c r="C6" s="8">
        <v>111500</v>
      </c>
      <c r="D6" s="8">
        <v>0</v>
      </c>
      <c r="E6" s="9">
        <f t="shared" ref="E6:E18" si="0">SUM(B6:D6)</f>
        <v>787118</v>
      </c>
    </row>
    <row r="7" spans="1:7" x14ac:dyDescent="0.2">
      <c r="A7" s="7" t="s">
        <v>8</v>
      </c>
      <c r="B7" s="8">
        <v>250000</v>
      </c>
      <c r="C7" s="8">
        <v>0</v>
      </c>
      <c r="D7" s="8">
        <v>0</v>
      </c>
      <c r="E7" s="9">
        <f t="shared" si="0"/>
        <v>250000</v>
      </c>
    </row>
    <row r="8" spans="1:7" x14ac:dyDescent="0.2">
      <c r="A8" s="7" t="s">
        <v>9</v>
      </c>
      <c r="B8" s="8">
        <v>142500</v>
      </c>
      <c r="C8" s="8">
        <v>78008.649999999994</v>
      </c>
      <c r="D8" s="8">
        <v>0</v>
      </c>
      <c r="E8" s="9">
        <f t="shared" si="0"/>
        <v>220508.65</v>
      </c>
    </row>
    <row r="9" spans="1:7" x14ac:dyDescent="0.2">
      <c r="A9" s="7" t="s">
        <v>10</v>
      </c>
      <c r="B9" s="8">
        <v>167500</v>
      </c>
      <c r="C9" s="8">
        <v>27048</v>
      </c>
      <c r="D9" s="8">
        <v>0</v>
      </c>
      <c r="E9" s="9">
        <f t="shared" si="0"/>
        <v>194548</v>
      </c>
    </row>
    <row r="10" spans="1:7" x14ac:dyDescent="0.2">
      <c r="A10" s="7" t="s">
        <v>11</v>
      </c>
      <c r="B10" s="8">
        <v>152045</v>
      </c>
      <c r="C10" s="8">
        <v>8300</v>
      </c>
      <c r="D10" s="8">
        <v>0</v>
      </c>
      <c r="E10" s="9">
        <f t="shared" si="0"/>
        <v>160345</v>
      </c>
    </row>
    <row r="11" spans="1:7" x14ac:dyDescent="0.2">
      <c r="A11" s="7" t="s">
        <v>12</v>
      </c>
      <c r="B11" s="8">
        <v>118260</v>
      </c>
      <c r="C11" s="8">
        <v>0</v>
      </c>
      <c r="D11" s="8">
        <v>0</v>
      </c>
      <c r="E11" s="9">
        <f t="shared" si="0"/>
        <v>118260</v>
      </c>
    </row>
    <row r="12" spans="1:7" x14ac:dyDescent="0.2">
      <c r="A12" s="7" t="s">
        <v>13</v>
      </c>
      <c r="B12" s="8">
        <v>93026.5</v>
      </c>
      <c r="C12" s="8">
        <v>0</v>
      </c>
      <c r="D12" s="8">
        <v>0</v>
      </c>
      <c r="E12" s="9">
        <f t="shared" si="0"/>
        <v>93026.5</v>
      </c>
    </row>
    <row r="13" spans="1:7" x14ac:dyDescent="0.2">
      <c r="A13" s="7" t="s">
        <v>14</v>
      </c>
      <c r="B13" s="8">
        <v>48460</v>
      </c>
      <c r="C13" s="8">
        <v>3770</v>
      </c>
      <c r="D13" s="8">
        <v>0</v>
      </c>
      <c r="E13" s="9">
        <f t="shared" si="0"/>
        <v>52230</v>
      </c>
    </row>
    <row r="14" spans="1:7" x14ac:dyDescent="0.2">
      <c r="A14" s="7" t="s">
        <v>15</v>
      </c>
      <c r="B14" s="8">
        <v>0</v>
      </c>
      <c r="C14" s="8">
        <v>25740</v>
      </c>
      <c r="D14" s="8">
        <v>0</v>
      </c>
      <c r="E14" s="9">
        <f t="shared" si="0"/>
        <v>25740</v>
      </c>
    </row>
    <row r="15" spans="1:7" x14ac:dyDescent="0.2">
      <c r="A15" s="7" t="s">
        <v>16</v>
      </c>
      <c r="B15" s="8">
        <v>12000</v>
      </c>
      <c r="C15" s="8">
        <v>8000</v>
      </c>
      <c r="D15" s="8">
        <v>0</v>
      </c>
      <c r="E15" s="9">
        <f t="shared" si="0"/>
        <v>20000</v>
      </c>
    </row>
    <row r="16" spans="1:7" x14ac:dyDescent="0.2">
      <c r="A16" s="7" t="s">
        <v>17</v>
      </c>
      <c r="B16" s="8">
        <v>0</v>
      </c>
      <c r="C16" s="8">
        <v>12000</v>
      </c>
      <c r="D16" s="8">
        <v>0</v>
      </c>
      <c r="E16" s="9">
        <f t="shared" si="0"/>
        <v>12000</v>
      </c>
    </row>
    <row r="17" spans="1:8" x14ac:dyDescent="0.2">
      <c r="A17" s="7" t="s">
        <v>18</v>
      </c>
      <c r="B17" s="8">
        <v>0</v>
      </c>
      <c r="C17" s="8">
        <f>12000-D17</f>
        <v>5285.03</v>
      </c>
      <c r="D17" s="8">
        <v>6714.97</v>
      </c>
      <c r="E17" s="9">
        <f t="shared" si="0"/>
        <v>12000</v>
      </c>
    </row>
    <row r="18" spans="1:8" x14ac:dyDescent="0.2">
      <c r="A18" s="7" t="s">
        <v>19</v>
      </c>
      <c r="B18" s="8">
        <v>0</v>
      </c>
      <c r="C18" s="8">
        <v>7500</v>
      </c>
      <c r="D18" s="8">
        <v>0</v>
      </c>
      <c r="E18" s="9">
        <f t="shared" si="0"/>
        <v>7500</v>
      </c>
    </row>
    <row r="19" spans="1:8" x14ac:dyDescent="0.2">
      <c r="A19" s="10" t="s">
        <v>20</v>
      </c>
      <c r="B19" s="9">
        <f>SUM(B6:B18)</f>
        <v>1659409.5</v>
      </c>
      <c r="C19" s="9">
        <f>SUM(C6:C18)</f>
        <v>287151.68000000005</v>
      </c>
      <c r="D19" s="9">
        <f>SUM(D6:D18)</f>
        <v>6714.97</v>
      </c>
      <c r="E19" s="9">
        <f>SUM(E6:E18)</f>
        <v>1953276.15</v>
      </c>
    </row>
    <row r="20" spans="1:8" x14ac:dyDescent="0.2">
      <c r="B20" s="3"/>
      <c r="C20" s="3"/>
      <c r="D20" s="3"/>
      <c r="E20" s="3"/>
    </row>
    <row r="21" spans="1:8" x14ac:dyDescent="0.2">
      <c r="A21" s="11" t="s">
        <v>21</v>
      </c>
      <c r="B21" s="3"/>
      <c r="C21" s="3"/>
      <c r="D21" s="3"/>
      <c r="E21" s="3"/>
    </row>
    <row r="22" spans="1:8" x14ac:dyDescent="0.2">
      <c r="A22" s="12"/>
      <c r="B22" s="13"/>
      <c r="C22" s="13"/>
      <c r="D22" s="13"/>
      <c r="E22" s="13"/>
    </row>
    <row r="23" spans="1:8" x14ac:dyDescent="0.2">
      <c r="A23" s="15"/>
      <c r="B23" s="16"/>
      <c r="C23" s="16"/>
      <c r="D23" s="3"/>
      <c r="E23" s="14"/>
      <c r="F23" s="14"/>
      <c r="G23" s="11"/>
      <c r="H23" s="11"/>
    </row>
    <row r="24" spans="1:8" s="17" customFormat="1" ht="15.75" x14ac:dyDescent="0.25">
      <c r="A24" s="39" t="s">
        <v>7</v>
      </c>
      <c r="D24" s="18"/>
    </row>
    <row r="25" spans="1:8" x14ac:dyDescent="0.2">
      <c r="D25" s="3"/>
    </row>
    <row r="26" spans="1:8" x14ac:dyDescent="0.2">
      <c r="A26" s="19" t="s">
        <v>22</v>
      </c>
      <c r="B26" s="47" t="s">
        <v>23</v>
      </c>
      <c r="C26" s="48"/>
      <c r="D26" s="20" t="s">
        <v>24</v>
      </c>
    </row>
    <row r="27" spans="1:8" x14ac:dyDescent="0.2">
      <c r="A27" s="21" t="s">
        <v>25</v>
      </c>
      <c r="B27" s="45" t="s">
        <v>26</v>
      </c>
      <c r="C27" s="46"/>
      <c r="D27" s="23">
        <v>7000</v>
      </c>
    </row>
    <row r="28" spans="1:8" x14ac:dyDescent="0.2">
      <c r="A28" s="21" t="s">
        <v>27</v>
      </c>
      <c r="B28" s="45" t="s">
        <v>28</v>
      </c>
      <c r="C28" s="46"/>
      <c r="D28" s="23">
        <v>6000</v>
      </c>
    </row>
    <row r="29" spans="1:8" ht="25.5" x14ac:dyDescent="0.2">
      <c r="A29" s="21" t="s">
        <v>29</v>
      </c>
      <c r="B29" s="45" t="s">
        <v>30</v>
      </c>
      <c r="C29" s="46"/>
      <c r="D29" s="23">
        <v>5000</v>
      </c>
    </row>
    <row r="30" spans="1:8" x14ac:dyDescent="0.2">
      <c r="A30" s="21" t="s">
        <v>31</v>
      </c>
      <c r="B30" s="45" t="s">
        <v>32</v>
      </c>
      <c r="C30" s="46"/>
      <c r="D30" s="23">
        <v>4000</v>
      </c>
    </row>
    <row r="31" spans="1:8" x14ac:dyDescent="0.2">
      <c r="A31" s="21" t="s">
        <v>33</v>
      </c>
      <c r="B31" s="45" t="s">
        <v>34</v>
      </c>
      <c r="C31" s="46"/>
      <c r="D31" s="24">
        <v>15000</v>
      </c>
    </row>
    <row r="32" spans="1:8" x14ac:dyDescent="0.2">
      <c r="A32" s="21" t="s">
        <v>35</v>
      </c>
      <c r="B32" s="45" t="s">
        <v>36</v>
      </c>
      <c r="C32" s="46"/>
      <c r="D32" s="24">
        <v>10000</v>
      </c>
    </row>
    <row r="33" spans="1:4" x14ac:dyDescent="0.2">
      <c r="A33" s="21" t="s">
        <v>37</v>
      </c>
      <c r="B33" s="45" t="s">
        <v>38</v>
      </c>
      <c r="C33" s="46"/>
      <c r="D33" s="24">
        <v>25000</v>
      </c>
    </row>
    <row r="34" spans="1:4" x14ac:dyDescent="0.2">
      <c r="A34" s="21" t="s">
        <v>27</v>
      </c>
      <c r="B34" s="45" t="s">
        <v>39</v>
      </c>
      <c r="C34" s="46"/>
      <c r="D34" s="24">
        <v>20000</v>
      </c>
    </row>
    <row r="35" spans="1:4" x14ac:dyDescent="0.2">
      <c r="A35" s="21" t="s">
        <v>40</v>
      </c>
      <c r="B35" s="45" t="s">
        <v>41</v>
      </c>
      <c r="C35" s="46"/>
      <c r="D35" s="24">
        <v>30000</v>
      </c>
    </row>
    <row r="36" spans="1:4" x14ac:dyDescent="0.2">
      <c r="A36" s="25" t="s">
        <v>42</v>
      </c>
      <c r="B36" s="45" t="s">
        <v>43</v>
      </c>
      <c r="C36" s="46"/>
      <c r="D36" s="24">
        <v>10000</v>
      </c>
    </row>
    <row r="37" spans="1:4" x14ac:dyDescent="0.2">
      <c r="A37" s="21" t="s">
        <v>44</v>
      </c>
      <c r="B37" s="45" t="s">
        <v>45</v>
      </c>
      <c r="C37" s="46"/>
      <c r="D37" s="24">
        <v>30000</v>
      </c>
    </row>
    <row r="38" spans="1:4" x14ac:dyDescent="0.2">
      <c r="A38" s="21" t="s">
        <v>46</v>
      </c>
      <c r="B38" s="45" t="s">
        <v>47</v>
      </c>
      <c r="C38" s="46"/>
      <c r="D38" s="24">
        <v>12000</v>
      </c>
    </row>
    <row r="39" spans="1:4" x14ac:dyDescent="0.2">
      <c r="A39" s="21" t="s">
        <v>48</v>
      </c>
      <c r="B39" s="45" t="s">
        <v>49</v>
      </c>
      <c r="C39" s="46"/>
      <c r="D39" s="24">
        <v>6000</v>
      </c>
    </row>
    <row r="40" spans="1:4" x14ac:dyDescent="0.2">
      <c r="A40" s="21" t="s">
        <v>50</v>
      </c>
      <c r="B40" s="45" t="s">
        <v>51</v>
      </c>
      <c r="C40" s="46"/>
      <c r="D40" s="24">
        <v>1500</v>
      </c>
    </row>
    <row r="41" spans="1:4" x14ac:dyDescent="0.2">
      <c r="A41" s="21" t="s">
        <v>52</v>
      </c>
      <c r="B41" s="45" t="s">
        <v>53</v>
      </c>
      <c r="C41" s="46"/>
      <c r="D41" s="24">
        <v>5000</v>
      </c>
    </row>
    <row r="42" spans="1:4" x14ac:dyDescent="0.2">
      <c r="A42" s="21" t="s">
        <v>54</v>
      </c>
      <c r="B42" s="45" t="s">
        <v>55</v>
      </c>
      <c r="C42" s="46"/>
      <c r="D42" s="24">
        <v>6000</v>
      </c>
    </row>
    <row r="43" spans="1:4" x14ac:dyDescent="0.2">
      <c r="A43" s="21" t="s">
        <v>50</v>
      </c>
      <c r="B43" s="45" t="s">
        <v>56</v>
      </c>
      <c r="C43" s="46"/>
      <c r="D43" s="24">
        <v>10000</v>
      </c>
    </row>
    <row r="44" spans="1:4" x14ac:dyDescent="0.2">
      <c r="A44" s="21" t="s">
        <v>57</v>
      </c>
      <c r="B44" s="45" t="s">
        <v>58</v>
      </c>
      <c r="C44" s="46"/>
      <c r="D44" s="24">
        <v>10000</v>
      </c>
    </row>
    <row r="45" spans="1:4" x14ac:dyDescent="0.2">
      <c r="A45" s="21" t="s">
        <v>59</v>
      </c>
      <c r="B45" s="45" t="s">
        <v>60</v>
      </c>
      <c r="C45" s="46"/>
      <c r="D45" s="24">
        <v>10000</v>
      </c>
    </row>
    <row r="46" spans="1:4" x14ac:dyDescent="0.2">
      <c r="A46" s="21" t="s">
        <v>61</v>
      </c>
      <c r="B46" s="45" t="s">
        <v>62</v>
      </c>
      <c r="C46" s="46"/>
      <c r="D46" s="24">
        <v>10000</v>
      </c>
    </row>
    <row r="47" spans="1:4" x14ac:dyDescent="0.2">
      <c r="A47" s="21" t="s">
        <v>46</v>
      </c>
      <c r="B47" s="45" t="s">
        <v>63</v>
      </c>
      <c r="C47" s="46"/>
      <c r="D47" s="24">
        <v>15000</v>
      </c>
    </row>
    <row r="48" spans="1:4" x14ac:dyDescent="0.2">
      <c r="A48" s="21" t="s">
        <v>64</v>
      </c>
      <c r="B48" s="45" t="s">
        <v>65</v>
      </c>
      <c r="C48" s="46"/>
      <c r="D48" s="24">
        <v>12000</v>
      </c>
    </row>
    <row r="49" spans="1:4" x14ac:dyDescent="0.2">
      <c r="A49" s="21" t="s">
        <v>66</v>
      </c>
      <c r="B49" s="45" t="s">
        <v>67</v>
      </c>
      <c r="C49" s="46"/>
      <c r="D49" s="24">
        <v>15000</v>
      </c>
    </row>
    <row r="50" spans="1:4" x14ac:dyDescent="0.2">
      <c r="A50" s="21" t="s">
        <v>50</v>
      </c>
      <c r="B50" s="45" t="s">
        <v>68</v>
      </c>
      <c r="C50" s="46"/>
      <c r="D50" s="24">
        <v>10000</v>
      </c>
    </row>
    <row r="51" spans="1:4" x14ac:dyDescent="0.2">
      <c r="A51" s="21" t="s">
        <v>69</v>
      </c>
      <c r="B51" s="45" t="s">
        <v>70</v>
      </c>
      <c r="C51" s="46"/>
      <c r="D51" s="24">
        <v>60000</v>
      </c>
    </row>
    <row r="52" spans="1:4" x14ac:dyDescent="0.2">
      <c r="A52" s="21" t="s">
        <v>71</v>
      </c>
      <c r="B52" s="45" t="s">
        <v>72</v>
      </c>
      <c r="C52" s="46"/>
      <c r="D52" s="24">
        <v>10000</v>
      </c>
    </row>
    <row r="53" spans="1:4" x14ac:dyDescent="0.2">
      <c r="A53" s="21" t="s">
        <v>73</v>
      </c>
      <c r="B53" s="45" t="s">
        <v>74</v>
      </c>
      <c r="C53" s="46"/>
      <c r="D53" s="24">
        <v>20000</v>
      </c>
    </row>
    <row r="54" spans="1:4" x14ac:dyDescent="0.2">
      <c r="A54" s="21" t="s">
        <v>75</v>
      </c>
      <c r="B54" s="45" t="s">
        <v>76</v>
      </c>
      <c r="C54" s="46"/>
      <c r="D54" s="24">
        <v>5600</v>
      </c>
    </row>
    <row r="55" spans="1:4" x14ac:dyDescent="0.2">
      <c r="A55" s="21" t="s">
        <v>77</v>
      </c>
      <c r="B55" s="45" t="s">
        <v>78</v>
      </c>
      <c r="C55" s="46"/>
      <c r="D55" s="24">
        <v>37500</v>
      </c>
    </row>
    <row r="56" spans="1:4" x14ac:dyDescent="0.2">
      <c r="A56" s="21" t="s">
        <v>79</v>
      </c>
      <c r="B56" s="45" t="s">
        <v>80</v>
      </c>
      <c r="C56" s="46"/>
      <c r="D56" s="24">
        <v>35000</v>
      </c>
    </row>
    <row r="57" spans="1:4" x14ac:dyDescent="0.2">
      <c r="A57" s="21" t="s">
        <v>81</v>
      </c>
      <c r="B57" s="45" t="s">
        <v>82</v>
      </c>
      <c r="C57" s="46"/>
      <c r="D57" s="24">
        <v>5000</v>
      </c>
    </row>
    <row r="58" spans="1:4" x14ac:dyDescent="0.2">
      <c r="A58" s="21" t="s">
        <v>83</v>
      </c>
      <c r="B58" s="45" t="s">
        <v>84</v>
      </c>
      <c r="C58" s="46"/>
      <c r="D58" s="24">
        <v>80000</v>
      </c>
    </row>
    <row r="59" spans="1:4" x14ac:dyDescent="0.2">
      <c r="A59" s="21" t="s">
        <v>85</v>
      </c>
      <c r="B59" s="45" t="s">
        <v>86</v>
      </c>
      <c r="C59" s="46"/>
      <c r="D59" s="24">
        <v>45000</v>
      </c>
    </row>
    <row r="60" spans="1:4" x14ac:dyDescent="0.2">
      <c r="A60" s="21" t="s">
        <v>87</v>
      </c>
      <c r="B60" s="45" t="s">
        <v>88</v>
      </c>
      <c r="C60" s="46"/>
      <c r="D60" s="24">
        <v>17028</v>
      </c>
    </row>
    <row r="61" spans="1:4" x14ac:dyDescent="0.2">
      <c r="A61" s="21" t="s">
        <v>50</v>
      </c>
      <c r="B61" s="45" t="s">
        <v>89</v>
      </c>
      <c r="C61" s="46"/>
      <c r="D61" s="24">
        <v>1500</v>
      </c>
    </row>
    <row r="62" spans="1:4" x14ac:dyDescent="0.2">
      <c r="A62" s="21" t="s">
        <v>50</v>
      </c>
      <c r="B62" s="45" t="s">
        <v>90</v>
      </c>
      <c r="C62" s="46"/>
      <c r="D62" s="24">
        <v>20000</v>
      </c>
    </row>
    <row r="63" spans="1:4" x14ac:dyDescent="0.2">
      <c r="A63" s="21" t="s">
        <v>91</v>
      </c>
      <c r="B63" s="45" t="s">
        <v>92</v>
      </c>
      <c r="C63" s="46"/>
      <c r="D63" s="24">
        <v>1940</v>
      </c>
    </row>
    <row r="64" spans="1:4" x14ac:dyDescent="0.2">
      <c r="A64" s="21" t="s">
        <v>93</v>
      </c>
      <c r="B64" s="45" t="s">
        <v>94</v>
      </c>
      <c r="C64" s="46"/>
      <c r="D64" s="24">
        <v>3000</v>
      </c>
    </row>
    <row r="65" spans="1:4" x14ac:dyDescent="0.2">
      <c r="A65" s="21" t="s">
        <v>61</v>
      </c>
      <c r="B65" s="45" t="s">
        <v>95</v>
      </c>
      <c r="C65" s="46"/>
      <c r="D65" s="24">
        <v>5000</v>
      </c>
    </row>
    <row r="66" spans="1:4" x14ac:dyDescent="0.2">
      <c r="A66" s="21" t="s">
        <v>96</v>
      </c>
      <c r="B66" s="45" t="s">
        <v>97</v>
      </c>
      <c r="C66" s="46"/>
      <c r="D66" s="24">
        <v>3000</v>
      </c>
    </row>
    <row r="67" spans="1:4" x14ac:dyDescent="0.2">
      <c r="A67" s="21" t="s">
        <v>98</v>
      </c>
      <c r="B67" s="45" t="s">
        <v>99</v>
      </c>
      <c r="C67" s="46"/>
      <c r="D67" s="24">
        <v>3000</v>
      </c>
    </row>
    <row r="68" spans="1:4" x14ac:dyDescent="0.2">
      <c r="A68" s="21" t="s">
        <v>40</v>
      </c>
      <c r="B68" s="45" t="s">
        <v>100</v>
      </c>
      <c r="C68" s="46"/>
      <c r="D68" s="24">
        <v>3550</v>
      </c>
    </row>
    <row r="69" spans="1:4" x14ac:dyDescent="0.2">
      <c r="A69" s="21" t="s">
        <v>101</v>
      </c>
      <c r="B69" s="45" t="s">
        <v>102</v>
      </c>
      <c r="C69" s="46"/>
      <c r="D69" s="24">
        <v>10000</v>
      </c>
    </row>
    <row r="70" spans="1:4" ht="14.25" customHeight="1" x14ac:dyDescent="0.2">
      <c r="A70" s="21" t="s">
        <v>103</v>
      </c>
      <c r="B70" s="45" t="s">
        <v>104</v>
      </c>
      <c r="C70" s="46"/>
      <c r="D70" s="24">
        <v>40000</v>
      </c>
    </row>
    <row r="71" spans="1:4" x14ac:dyDescent="0.2">
      <c r="A71" s="21" t="s">
        <v>105</v>
      </c>
      <c r="B71" s="45" t="s">
        <v>106</v>
      </c>
      <c r="C71" s="46"/>
      <c r="D71" s="24">
        <v>6000</v>
      </c>
    </row>
    <row r="72" spans="1:4" x14ac:dyDescent="0.2">
      <c r="A72" s="21" t="s">
        <v>107</v>
      </c>
      <c r="B72" s="45" t="s">
        <v>108</v>
      </c>
      <c r="C72" s="46"/>
      <c r="D72" s="24">
        <v>10000</v>
      </c>
    </row>
    <row r="73" spans="1:4" x14ac:dyDescent="0.2">
      <c r="A73" s="21" t="s">
        <v>109</v>
      </c>
      <c r="B73" s="45" t="s">
        <v>332</v>
      </c>
      <c r="C73" s="46"/>
      <c r="D73" s="24">
        <v>25000</v>
      </c>
    </row>
    <row r="74" spans="1:4" x14ac:dyDescent="0.2">
      <c r="A74" s="21" t="s">
        <v>77</v>
      </c>
      <c r="B74" s="45" t="s">
        <v>110</v>
      </c>
      <c r="C74" s="46"/>
      <c r="D74" s="24">
        <v>42500</v>
      </c>
    </row>
    <row r="75" spans="1:4" x14ac:dyDescent="0.2">
      <c r="A75" s="21" t="s">
        <v>111</v>
      </c>
      <c r="B75" s="45" t="s">
        <v>112</v>
      </c>
      <c r="C75" s="46"/>
      <c r="D75" s="24">
        <v>10000</v>
      </c>
    </row>
    <row r="76" spans="1:4" x14ac:dyDescent="0.2">
      <c r="A76" s="21" t="s">
        <v>113</v>
      </c>
      <c r="B76" s="45" t="s">
        <v>114</v>
      </c>
      <c r="C76" s="46"/>
      <c r="D76" s="24">
        <v>3000</v>
      </c>
    </row>
    <row r="77" spans="1:4" x14ac:dyDescent="0.2">
      <c r="D77" s="3"/>
    </row>
    <row r="78" spans="1:4" x14ac:dyDescent="0.2">
      <c r="C78" s="26" t="s">
        <v>20</v>
      </c>
      <c r="D78" s="13">
        <f>SUM(D27:D76)</f>
        <v>787118</v>
      </c>
    </row>
    <row r="80" spans="1:4" ht="15.75" x14ac:dyDescent="0.25">
      <c r="A80" s="39" t="s">
        <v>8</v>
      </c>
      <c r="B80" s="3"/>
      <c r="C80" s="3"/>
      <c r="D80" s="3"/>
    </row>
    <row r="81" spans="1:4" x14ac:dyDescent="0.2">
      <c r="B81" s="3"/>
      <c r="C81" s="3"/>
      <c r="D81" s="3"/>
    </row>
    <row r="82" spans="1:4" x14ac:dyDescent="0.2">
      <c r="A82" s="19" t="s">
        <v>22</v>
      </c>
      <c r="B82" s="47" t="s">
        <v>23</v>
      </c>
      <c r="C82" s="48"/>
      <c r="D82" s="20" t="s">
        <v>24</v>
      </c>
    </row>
    <row r="83" spans="1:4" x14ac:dyDescent="0.2">
      <c r="A83" s="21" t="s">
        <v>115</v>
      </c>
      <c r="B83" s="45" t="s">
        <v>116</v>
      </c>
      <c r="C83" s="46"/>
      <c r="D83" s="24">
        <v>12699</v>
      </c>
    </row>
    <row r="84" spans="1:4" x14ac:dyDescent="0.2">
      <c r="A84" s="21" t="s">
        <v>117</v>
      </c>
      <c r="B84" s="45" t="s">
        <v>118</v>
      </c>
      <c r="C84" s="46"/>
      <c r="D84" s="24">
        <v>11650</v>
      </c>
    </row>
    <row r="85" spans="1:4" x14ac:dyDescent="0.2">
      <c r="A85" s="21" t="s">
        <v>119</v>
      </c>
      <c r="B85" s="45" t="s">
        <v>120</v>
      </c>
      <c r="C85" s="46"/>
      <c r="D85" s="24">
        <v>11096</v>
      </c>
    </row>
    <row r="86" spans="1:4" x14ac:dyDescent="0.2">
      <c r="A86" s="21" t="s">
        <v>121</v>
      </c>
      <c r="B86" s="45" t="s">
        <v>122</v>
      </c>
      <c r="C86" s="46"/>
      <c r="D86" s="24">
        <v>13490</v>
      </c>
    </row>
    <row r="87" spans="1:4" x14ac:dyDescent="0.2">
      <c r="A87" s="21" t="s">
        <v>123</v>
      </c>
      <c r="B87" s="45" t="s">
        <v>124</v>
      </c>
      <c r="C87" s="46"/>
      <c r="D87" s="24">
        <v>10840</v>
      </c>
    </row>
    <row r="88" spans="1:4" x14ac:dyDescent="0.2">
      <c r="A88" s="21" t="s">
        <v>125</v>
      </c>
      <c r="B88" s="45" t="s">
        <v>126</v>
      </c>
      <c r="C88" s="46"/>
      <c r="D88" s="24">
        <v>15000</v>
      </c>
    </row>
    <row r="89" spans="1:4" x14ac:dyDescent="0.2">
      <c r="A89" s="21" t="s">
        <v>127</v>
      </c>
      <c r="B89" s="45" t="s">
        <v>128</v>
      </c>
      <c r="C89" s="46"/>
      <c r="D89" s="24">
        <v>10540</v>
      </c>
    </row>
    <row r="90" spans="1:4" x14ac:dyDescent="0.2">
      <c r="A90" s="21" t="s">
        <v>129</v>
      </c>
      <c r="B90" s="45" t="s">
        <v>130</v>
      </c>
      <c r="C90" s="46"/>
      <c r="D90" s="24">
        <v>10050</v>
      </c>
    </row>
    <row r="91" spans="1:4" x14ac:dyDescent="0.2">
      <c r="A91" s="21" t="s">
        <v>131</v>
      </c>
      <c r="B91" s="45" t="s">
        <v>132</v>
      </c>
      <c r="C91" s="46"/>
      <c r="D91" s="24">
        <v>13950</v>
      </c>
    </row>
    <row r="92" spans="1:4" x14ac:dyDescent="0.2">
      <c r="A92" s="21" t="s">
        <v>133</v>
      </c>
      <c r="B92" s="45" t="s">
        <v>134</v>
      </c>
      <c r="C92" s="46"/>
      <c r="D92" s="24">
        <v>14990</v>
      </c>
    </row>
    <row r="93" spans="1:4" x14ac:dyDescent="0.2">
      <c r="A93" s="21" t="s">
        <v>135</v>
      </c>
      <c r="B93" s="45" t="s">
        <v>136</v>
      </c>
      <c r="C93" s="46"/>
      <c r="D93" s="24">
        <v>13337</v>
      </c>
    </row>
    <row r="94" spans="1:4" x14ac:dyDescent="0.2">
      <c r="A94" s="21" t="s">
        <v>137</v>
      </c>
      <c r="B94" s="45" t="s">
        <v>138</v>
      </c>
      <c r="C94" s="46"/>
      <c r="D94" s="24">
        <v>10447</v>
      </c>
    </row>
    <row r="95" spans="1:4" x14ac:dyDescent="0.2">
      <c r="A95" s="21" t="s">
        <v>139</v>
      </c>
      <c r="B95" s="45" t="s">
        <v>140</v>
      </c>
      <c r="C95" s="46"/>
      <c r="D95" s="24">
        <v>13170</v>
      </c>
    </row>
    <row r="96" spans="1:4" x14ac:dyDescent="0.2">
      <c r="A96" s="21" t="s">
        <v>141</v>
      </c>
      <c r="B96" s="45" t="s">
        <v>142</v>
      </c>
      <c r="C96" s="46"/>
      <c r="D96" s="24">
        <v>10000</v>
      </c>
    </row>
    <row r="97" spans="1:4" x14ac:dyDescent="0.2">
      <c r="A97" s="21" t="s">
        <v>143</v>
      </c>
      <c r="B97" s="45" t="s">
        <v>144</v>
      </c>
      <c r="C97" s="46"/>
      <c r="D97" s="24">
        <v>15000</v>
      </c>
    </row>
    <row r="98" spans="1:4" x14ac:dyDescent="0.2">
      <c r="A98" s="21" t="s">
        <v>145</v>
      </c>
      <c r="B98" s="45" t="s">
        <v>146</v>
      </c>
      <c r="C98" s="46"/>
      <c r="D98" s="24">
        <v>12915</v>
      </c>
    </row>
    <row r="99" spans="1:4" x14ac:dyDescent="0.2">
      <c r="A99" s="21" t="s">
        <v>147</v>
      </c>
      <c r="B99" s="45" t="s">
        <v>148</v>
      </c>
      <c r="C99" s="46"/>
      <c r="D99" s="24">
        <v>11700</v>
      </c>
    </row>
    <row r="100" spans="1:4" x14ac:dyDescent="0.2">
      <c r="A100" s="21" t="s">
        <v>149</v>
      </c>
      <c r="B100" s="45" t="s">
        <v>150</v>
      </c>
      <c r="C100" s="46"/>
      <c r="D100" s="24">
        <v>13980</v>
      </c>
    </row>
    <row r="101" spans="1:4" x14ac:dyDescent="0.2">
      <c r="A101" s="21" t="s">
        <v>151</v>
      </c>
      <c r="B101" s="45" t="s">
        <v>152</v>
      </c>
      <c r="C101" s="46"/>
      <c r="D101" s="24">
        <v>15000</v>
      </c>
    </row>
    <row r="102" spans="1:4" x14ac:dyDescent="0.2">
      <c r="A102" s="21" t="s">
        <v>153</v>
      </c>
      <c r="B102" s="45" t="s">
        <v>154</v>
      </c>
      <c r="C102" s="46"/>
      <c r="D102" s="24">
        <v>10146</v>
      </c>
    </row>
    <row r="103" spans="1:4" x14ac:dyDescent="0.2">
      <c r="B103" s="3"/>
      <c r="C103" s="3"/>
      <c r="D103" s="3"/>
    </row>
    <row r="104" spans="1:4" x14ac:dyDescent="0.2">
      <c r="C104" s="27" t="s">
        <v>20</v>
      </c>
      <c r="D104" s="13">
        <f>SUM(D83:D103)</f>
        <v>250000</v>
      </c>
    </row>
    <row r="106" spans="1:4" ht="15.75" x14ac:dyDescent="0.25">
      <c r="A106" s="39" t="s">
        <v>155</v>
      </c>
      <c r="D106" s="3"/>
    </row>
    <row r="107" spans="1:4" x14ac:dyDescent="0.2">
      <c r="D107" s="3"/>
    </row>
    <row r="108" spans="1:4" x14ac:dyDescent="0.2">
      <c r="A108" s="19" t="s">
        <v>156</v>
      </c>
      <c r="B108" s="47" t="s">
        <v>157</v>
      </c>
      <c r="C108" s="48"/>
      <c r="D108" s="20" t="s">
        <v>158</v>
      </c>
    </row>
    <row r="109" spans="1:4" ht="27" customHeight="1" x14ac:dyDescent="0.2">
      <c r="A109" s="21" t="s">
        <v>159</v>
      </c>
      <c r="B109" s="45" t="s">
        <v>339</v>
      </c>
      <c r="C109" s="46"/>
      <c r="D109" s="24">
        <v>142500</v>
      </c>
    </row>
    <row r="110" spans="1:4" ht="27" customHeight="1" x14ac:dyDescent="0.2">
      <c r="A110" s="21" t="s">
        <v>160</v>
      </c>
      <c r="B110" s="45" t="s">
        <v>161</v>
      </c>
      <c r="C110" s="46"/>
      <c r="D110" s="24">
        <v>69564.88</v>
      </c>
    </row>
    <row r="111" spans="1:4" ht="27" customHeight="1" x14ac:dyDescent="0.2">
      <c r="A111" s="21" t="s">
        <v>160</v>
      </c>
      <c r="B111" s="45" t="s">
        <v>161</v>
      </c>
      <c r="C111" s="46"/>
      <c r="D111" s="24">
        <v>8443.77</v>
      </c>
    </row>
    <row r="112" spans="1:4" x14ac:dyDescent="0.2">
      <c r="D112" s="3"/>
    </row>
    <row r="113" spans="1:4" x14ac:dyDescent="0.2">
      <c r="C113" s="26" t="s">
        <v>20</v>
      </c>
      <c r="D113" s="13">
        <f>SUM(D109:D112)</f>
        <v>220508.65</v>
      </c>
    </row>
    <row r="114" spans="1:4" x14ac:dyDescent="0.2">
      <c r="D114" s="3"/>
    </row>
    <row r="115" spans="1:4" ht="11.25" customHeight="1" x14ac:dyDescent="0.2">
      <c r="A115" s="11" t="s">
        <v>338</v>
      </c>
      <c r="D115" s="3"/>
    </row>
    <row r="117" spans="1:4" ht="15.75" x14ac:dyDescent="0.25">
      <c r="A117" s="39" t="s">
        <v>10</v>
      </c>
    </row>
    <row r="119" spans="1:4" x14ac:dyDescent="0.2">
      <c r="A119" s="19" t="s">
        <v>22</v>
      </c>
      <c r="B119" s="47" t="s">
        <v>23</v>
      </c>
      <c r="C119" s="48"/>
      <c r="D119" s="28" t="s">
        <v>24</v>
      </c>
    </row>
    <row r="120" spans="1:4" ht="26.25" customHeight="1" x14ac:dyDescent="0.2">
      <c r="A120" s="21" t="s">
        <v>85</v>
      </c>
      <c r="B120" s="45" t="s">
        <v>162</v>
      </c>
      <c r="C120" s="46"/>
      <c r="D120" s="29">
        <v>5000</v>
      </c>
    </row>
    <row r="121" spans="1:4" x14ac:dyDescent="0.2">
      <c r="A121" s="2" t="s">
        <v>163</v>
      </c>
      <c r="B121" s="45" t="s">
        <v>164</v>
      </c>
      <c r="C121" s="46"/>
      <c r="D121" s="29">
        <v>2500</v>
      </c>
    </row>
    <row r="122" spans="1:4" x14ac:dyDescent="0.2">
      <c r="A122" s="21" t="s">
        <v>165</v>
      </c>
      <c r="B122" s="45" t="s">
        <v>166</v>
      </c>
      <c r="C122" s="46"/>
      <c r="D122" s="29">
        <v>5000</v>
      </c>
    </row>
    <row r="123" spans="1:4" x14ac:dyDescent="0.2">
      <c r="A123" s="21" t="s">
        <v>167</v>
      </c>
      <c r="B123" s="45" t="s">
        <v>168</v>
      </c>
      <c r="C123" s="46"/>
      <c r="D123" s="29">
        <v>5000</v>
      </c>
    </row>
    <row r="124" spans="1:4" x14ac:dyDescent="0.2">
      <c r="A124" s="21" t="s">
        <v>169</v>
      </c>
      <c r="B124" s="45" t="s">
        <v>170</v>
      </c>
      <c r="C124" s="46"/>
      <c r="D124" s="29">
        <v>5000</v>
      </c>
    </row>
    <row r="125" spans="1:4" x14ac:dyDescent="0.2">
      <c r="A125" s="21" t="s">
        <v>171</v>
      </c>
      <c r="B125" s="45" t="s">
        <v>172</v>
      </c>
      <c r="C125" s="46"/>
      <c r="D125" s="29">
        <v>30000</v>
      </c>
    </row>
    <row r="126" spans="1:4" x14ac:dyDescent="0.2">
      <c r="A126" s="21" t="s">
        <v>173</v>
      </c>
      <c r="B126" s="45" t="s">
        <v>174</v>
      </c>
      <c r="C126" s="46"/>
      <c r="D126" s="29">
        <v>30000</v>
      </c>
    </row>
    <row r="127" spans="1:4" ht="25.5" customHeight="1" x14ac:dyDescent="0.2">
      <c r="A127" s="21" t="s">
        <v>175</v>
      </c>
      <c r="B127" s="45" t="s">
        <v>176</v>
      </c>
      <c r="C127" s="46"/>
      <c r="D127" s="29">
        <v>6000</v>
      </c>
    </row>
    <row r="128" spans="1:4" ht="25.5" customHeight="1" x14ac:dyDescent="0.2">
      <c r="A128" s="21" t="s">
        <v>64</v>
      </c>
      <c r="B128" s="45" t="s">
        <v>177</v>
      </c>
      <c r="C128" s="46"/>
      <c r="D128" s="29">
        <v>27000</v>
      </c>
    </row>
    <row r="129" spans="1:4" ht="25.5" customHeight="1" x14ac:dyDescent="0.2">
      <c r="A129" s="21" t="s">
        <v>64</v>
      </c>
      <c r="B129" s="45" t="s">
        <v>178</v>
      </c>
      <c r="C129" s="46"/>
      <c r="D129" s="29">
        <v>53000</v>
      </c>
    </row>
    <row r="130" spans="1:4" ht="24.75" customHeight="1" x14ac:dyDescent="0.2">
      <c r="A130" s="30" t="s">
        <v>42</v>
      </c>
      <c r="B130" s="45" t="s">
        <v>179</v>
      </c>
      <c r="C130" s="46"/>
      <c r="D130" s="29">
        <v>15000</v>
      </c>
    </row>
    <row r="131" spans="1:4" ht="24.75" customHeight="1" x14ac:dyDescent="0.2">
      <c r="A131" s="21" t="s">
        <v>180</v>
      </c>
      <c r="B131" s="45" t="s">
        <v>181</v>
      </c>
      <c r="C131" s="46"/>
      <c r="D131" s="29">
        <v>48</v>
      </c>
    </row>
    <row r="132" spans="1:4" ht="25.5" x14ac:dyDescent="0.2">
      <c r="A132" s="21" t="s">
        <v>182</v>
      </c>
      <c r="B132" s="45" t="s">
        <v>183</v>
      </c>
      <c r="C132" s="46"/>
      <c r="D132" s="29">
        <v>3000</v>
      </c>
    </row>
    <row r="133" spans="1:4" x14ac:dyDescent="0.2">
      <c r="A133" s="21" t="s">
        <v>184</v>
      </c>
      <c r="B133" s="45" t="s">
        <v>185</v>
      </c>
      <c r="C133" s="46"/>
      <c r="D133" s="29">
        <v>7000</v>
      </c>
    </row>
    <row r="134" spans="1:4" ht="14.25" customHeight="1" x14ac:dyDescent="0.2">
      <c r="A134" s="21" t="s">
        <v>186</v>
      </c>
      <c r="B134" s="45" t="s">
        <v>187</v>
      </c>
      <c r="C134" s="46"/>
      <c r="D134" s="29">
        <v>1000</v>
      </c>
    </row>
    <row r="136" spans="1:4" x14ac:dyDescent="0.2">
      <c r="C136" s="26" t="s">
        <v>20</v>
      </c>
      <c r="D136" s="31">
        <f>SUM(D120:D135)</f>
        <v>194548</v>
      </c>
    </row>
    <row r="138" spans="1:4" x14ac:dyDescent="0.2">
      <c r="A138" s="11" t="s">
        <v>337</v>
      </c>
      <c r="B138" s="11"/>
      <c r="C138" s="11"/>
      <c r="D138" s="11"/>
    </row>
    <row r="139" spans="1:4" x14ac:dyDescent="0.2">
      <c r="A139" s="11"/>
      <c r="B139" s="11"/>
      <c r="C139" s="11"/>
      <c r="D139" s="11"/>
    </row>
    <row r="141" spans="1:4" ht="15.75" x14ac:dyDescent="0.25">
      <c r="A141" s="39" t="s">
        <v>11</v>
      </c>
      <c r="D141" s="3"/>
    </row>
    <row r="142" spans="1:4" x14ac:dyDescent="0.2">
      <c r="D142" s="3"/>
    </row>
    <row r="143" spans="1:4" x14ac:dyDescent="0.2">
      <c r="A143" s="19" t="s">
        <v>22</v>
      </c>
      <c r="B143" s="47" t="s">
        <v>23</v>
      </c>
      <c r="C143" s="48"/>
      <c r="D143" s="20" t="s">
        <v>24</v>
      </c>
    </row>
    <row r="144" spans="1:4" ht="25.5" x14ac:dyDescent="0.2">
      <c r="A144" s="21" t="s">
        <v>188</v>
      </c>
      <c r="B144" s="45" t="s">
        <v>189</v>
      </c>
      <c r="C144" s="46"/>
      <c r="D144" s="24">
        <v>1365</v>
      </c>
    </row>
    <row r="145" spans="1:4" ht="25.5" x14ac:dyDescent="0.2">
      <c r="A145" s="21" t="s">
        <v>190</v>
      </c>
      <c r="B145" s="45" t="s">
        <v>191</v>
      </c>
      <c r="C145" s="46"/>
      <c r="D145" s="24">
        <v>3700</v>
      </c>
    </row>
    <row r="146" spans="1:4" x14ac:dyDescent="0.2">
      <c r="A146" s="21" t="s">
        <v>192</v>
      </c>
      <c r="B146" s="45" t="s">
        <v>193</v>
      </c>
      <c r="C146" s="46"/>
      <c r="D146" s="24">
        <v>10000</v>
      </c>
    </row>
    <row r="147" spans="1:4" x14ac:dyDescent="0.2">
      <c r="A147" s="21" t="s">
        <v>194</v>
      </c>
      <c r="B147" s="45" t="s">
        <v>195</v>
      </c>
      <c r="C147" s="46"/>
      <c r="D147" s="24">
        <v>6000</v>
      </c>
    </row>
    <row r="148" spans="1:4" x14ac:dyDescent="0.2">
      <c r="A148" s="21" t="s">
        <v>196</v>
      </c>
      <c r="B148" s="45" t="s">
        <v>197</v>
      </c>
      <c r="C148" s="46"/>
      <c r="D148" s="24">
        <v>5000</v>
      </c>
    </row>
    <row r="149" spans="1:4" x14ac:dyDescent="0.2">
      <c r="A149" s="21" t="s">
        <v>198</v>
      </c>
      <c r="B149" s="45" t="s">
        <v>199</v>
      </c>
      <c r="C149" s="46"/>
      <c r="D149" s="24">
        <v>2500</v>
      </c>
    </row>
    <row r="150" spans="1:4" x14ac:dyDescent="0.2">
      <c r="A150" s="21" t="s">
        <v>200</v>
      </c>
      <c r="B150" s="45" t="s">
        <v>201</v>
      </c>
      <c r="C150" s="46"/>
      <c r="D150" s="24">
        <v>3000</v>
      </c>
    </row>
    <row r="151" spans="1:4" ht="27.75" customHeight="1" x14ac:dyDescent="0.2">
      <c r="A151" s="21" t="s">
        <v>202</v>
      </c>
      <c r="B151" s="45" t="s">
        <v>203</v>
      </c>
      <c r="C151" s="46"/>
      <c r="D151" s="24">
        <v>5000</v>
      </c>
    </row>
    <row r="152" spans="1:4" x14ac:dyDescent="0.2">
      <c r="A152" s="21" t="s">
        <v>204</v>
      </c>
      <c r="B152" s="45" t="s">
        <v>205</v>
      </c>
      <c r="C152" s="46"/>
      <c r="D152" s="24">
        <v>15000</v>
      </c>
    </row>
    <row r="153" spans="1:4" x14ac:dyDescent="0.2">
      <c r="A153" s="21" t="s">
        <v>206</v>
      </c>
      <c r="B153" s="45" t="s">
        <v>207</v>
      </c>
      <c r="C153" s="46"/>
      <c r="D153" s="24">
        <v>5000</v>
      </c>
    </row>
    <row r="154" spans="1:4" x14ac:dyDescent="0.2">
      <c r="A154" s="21" t="s">
        <v>208</v>
      </c>
      <c r="B154" s="45" t="s">
        <v>209</v>
      </c>
      <c r="C154" s="46"/>
      <c r="D154" s="24">
        <v>2000</v>
      </c>
    </row>
    <row r="155" spans="1:4" x14ac:dyDescent="0.2">
      <c r="A155" s="21" t="s">
        <v>210</v>
      </c>
      <c r="B155" s="45" t="s">
        <v>211</v>
      </c>
      <c r="C155" s="46"/>
      <c r="D155" s="24">
        <v>1500</v>
      </c>
    </row>
    <row r="156" spans="1:4" x14ac:dyDescent="0.2">
      <c r="A156" s="21" t="s">
        <v>35</v>
      </c>
      <c r="B156" s="45" t="s">
        <v>212</v>
      </c>
      <c r="C156" s="46"/>
      <c r="D156" s="24">
        <v>3000</v>
      </c>
    </row>
    <row r="157" spans="1:4" x14ac:dyDescent="0.2">
      <c r="A157" s="21" t="s">
        <v>213</v>
      </c>
      <c r="B157" s="45" t="s">
        <v>214</v>
      </c>
      <c r="C157" s="46"/>
      <c r="D157" s="24">
        <v>5000</v>
      </c>
    </row>
    <row r="158" spans="1:4" ht="25.5" x14ac:dyDescent="0.2">
      <c r="A158" s="21" t="s">
        <v>29</v>
      </c>
      <c r="B158" s="45" t="s">
        <v>215</v>
      </c>
      <c r="C158" s="46"/>
      <c r="D158" s="24">
        <v>3000</v>
      </c>
    </row>
    <row r="159" spans="1:4" x14ac:dyDescent="0.2">
      <c r="A159" s="21" t="s">
        <v>216</v>
      </c>
      <c r="B159" s="45" t="s">
        <v>217</v>
      </c>
      <c r="C159" s="46"/>
      <c r="D159" s="24">
        <v>6980</v>
      </c>
    </row>
    <row r="160" spans="1:4" ht="27" customHeight="1" x14ac:dyDescent="0.2">
      <c r="A160" s="21" t="s">
        <v>44</v>
      </c>
      <c r="B160" s="45" t="s">
        <v>218</v>
      </c>
      <c r="C160" s="46"/>
      <c r="D160" s="24">
        <v>3000</v>
      </c>
    </row>
    <row r="161" spans="1:4" x14ac:dyDescent="0.2">
      <c r="A161" s="21" t="s">
        <v>219</v>
      </c>
      <c r="B161" s="45" t="s">
        <v>220</v>
      </c>
      <c r="C161" s="46"/>
      <c r="D161" s="24">
        <v>2000</v>
      </c>
    </row>
    <row r="162" spans="1:4" ht="27" customHeight="1" x14ac:dyDescent="0.2">
      <c r="A162" s="21" t="s">
        <v>221</v>
      </c>
      <c r="B162" s="45" t="s">
        <v>222</v>
      </c>
      <c r="C162" s="46"/>
      <c r="D162" s="24">
        <v>1500</v>
      </c>
    </row>
    <row r="163" spans="1:4" x14ac:dyDescent="0.2">
      <c r="A163" s="21" t="s">
        <v>223</v>
      </c>
      <c r="B163" s="45" t="s">
        <v>224</v>
      </c>
      <c r="C163" s="46"/>
      <c r="D163" s="24">
        <v>10000</v>
      </c>
    </row>
    <row r="164" spans="1:4" x14ac:dyDescent="0.2">
      <c r="A164" s="21" t="s">
        <v>225</v>
      </c>
      <c r="B164" s="45" t="s">
        <v>226</v>
      </c>
      <c r="C164" s="46"/>
      <c r="D164" s="24">
        <v>3000</v>
      </c>
    </row>
    <row r="165" spans="1:4" x14ac:dyDescent="0.2">
      <c r="A165" s="21" t="s">
        <v>71</v>
      </c>
      <c r="B165" s="45" t="s">
        <v>227</v>
      </c>
      <c r="C165" s="46"/>
      <c r="D165" s="24">
        <v>7000</v>
      </c>
    </row>
    <row r="166" spans="1:4" x14ac:dyDescent="0.2">
      <c r="A166" s="21" t="s">
        <v>107</v>
      </c>
      <c r="B166" s="45" t="s">
        <v>228</v>
      </c>
      <c r="C166" s="46"/>
      <c r="D166" s="24">
        <v>6000</v>
      </c>
    </row>
    <row r="167" spans="1:4" x14ac:dyDescent="0.2">
      <c r="A167" s="21" t="s">
        <v>229</v>
      </c>
      <c r="B167" s="45" t="s">
        <v>230</v>
      </c>
      <c r="C167" s="46"/>
      <c r="D167" s="24">
        <v>2000</v>
      </c>
    </row>
    <row r="168" spans="1:4" x14ac:dyDescent="0.2">
      <c r="A168" s="21" t="s">
        <v>231</v>
      </c>
      <c r="B168" s="45" t="s">
        <v>231</v>
      </c>
      <c r="C168" s="46"/>
      <c r="D168" s="24">
        <v>2500</v>
      </c>
    </row>
    <row r="169" spans="1:4" ht="24.75" customHeight="1" x14ac:dyDescent="0.2">
      <c r="A169" s="21" t="s">
        <v>44</v>
      </c>
      <c r="B169" s="45" t="s">
        <v>232</v>
      </c>
      <c r="C169" s="46"/>
      <c r="D169" s="24">
        <v>3000</v>
      </c>
    </row>
    <row r="170" spans="1:4" x14ac:dyDescent="0.2">
      <c r="A170" s="21" t="s">
        <v>233</v>
      </c>
      <c r="B170" s="45" t="s">
        <v>234</v>
      </c>
      <c r="C170" s="46"/>
      <c r="D170" s="24">
        <v>3000</v>
      </c>
    </row>
    <row r="171" spans="1:4" x14ac:dyDescent="0.2">
      <c r="A171" s="21" t="s">
        <v>235</v>
      </c>
      <c r="B171" s="45" t="s">
        <v>236</v>
      </c>
      <c r="C171" s="46"/>
      <c r="D171" s="24">
        <v>7000</v>
      </c>
    </row>
    <row r="172" spans="1:4" ht="28.5" customHeight="1" x14ac:dyDescent="0.2">
      <c r="A172" s="21" t="s">
        <v>237</v>
      </c>
      <c r="B172" s="45" t="s">
        <v>238</v>
      </c>
      <c r="C172" s="46"/>
      <c r="D172" s="24">
        <v>7000</v>
      </c>
    </row>
    <row r="173" spans="1:4" x14ac:dyDescent="0.2">
      <c r="A173" s="21" t="s">
        <v>239</v>
      </c>
      <c r="B173" s="45" t="s">
        <v>239</v>
      </c>
      <c r="C173" s="46"/>
      <c r="D173" s="24">
        <v>3300</v>
      </c>
    </row>
    <row r="174" spans="1:4" x14ac:dyDescent="0.2">
      <c r="A174" s="21" t="s">
        <v>240</v>
      </c>
      <c r="B174" s="45" t="s">
        <v>241</v>
      </c>
      <c r="C174" s="46"/>
      <c r="D174" s="24">
        <v>7000</v>
      </c>
    </row>
    <row r="175" spans="1:4" x14ac:dyDescent="0.2">
      <c r="A175" s="21" t="s">
        <v>242</v>
      </c>
      <c r="B175" s="45" t="s">
        <v>243</v>
      </c>
      <c r="C175" s="46"/>
      <c r="D175" s="24">
        <v>3000</v>
      </c>
    </row>
    <row r="176" spans="1:4" x14ac:dyDescent="0.2">
      <c r="A176" s="21" t="s">
        <v>244</v>
      </c>
      <c r="B176" s="45" t="s">
        <v>245</v>
      </c>
      <c r="C176" s="46"/>
      <c r="D176" s="24">
        <v>5000</v>
      </c>
    </row>
    <row r="177" spans="1:4" x14ac:dyDescent="0.2">
      <c r="A177" s="21" t="s">
        <v>54</v>
      </c>
      <c r="B177" s="45" t="s">
        <v>246</v>
      </c>
      <c r="C177" s="46"/>
      <c r="D177" s="24">
        <v>7000</v>
      </c>
    </row>
    <row r="178" spans="1:4" x14ac:dyDescent="0.2">
      <c r="D178" s="3"/>
    </row>
    <row r="179" spans="1:4" x14ac:dyDescent="0.2">
      <c r="C179" s="26" t="s">
        <v>20</v>
      </c>
      <c r="D179" s="13">
        <f>SUM(D144:D178)</f>
        <v>160345</v>
      </c>
    </row>
    <row r="181" spans="1:4" ht="15.75" x14ac:dyDescent="0.25">
      <c r="A181" s="39" t="s">
        <v>12</v>
      </c>
    </row>
    <row r="183" spans="1:4" x14ac:dyDescent="0.2">
      <c r="A183" s="32" t="s">
        <v>22</v>
      </c>
      <c r="B183" s="47" t="s">
        <v>23</v>
      </c>
      <c r="C183" s="48"/>
      <c r="D183" s="28" t="s">
        <v>24</v>
      </c>
    </row>
    <row r="184" spans="1:4" ht="15.75" customHeight="1" x14ac:dyDescent="0.2">
      <c r="A184" s="33" t="s">
        <v>247</v>
      </c>
      <c r="B184" s="45" t="s">
        <v>248</v>
      </c>
      <c r="C184" s="46"/>
      <c r="D184" s="24">
        <v>25000</v>
      </c>
    </row>
    <row r="185" spans="1:4" ht="25.5" customHeight="1" x14ac:dyDescent="0.2">
      <c r="A185" s="21" t="s">
        <v>81</v>
      </c>
      <c r="B185" s="45" t="s">
        <v>249</v>
      </c>
      <c r="C185" s="46"/>
      <c r="D185" s="24">
        <v>19260</v>
      </c>
    </row>
    <row r="186" spans="1:4" ht="26.25" customHeight="1" x14ac:dyDescent="0.2">
      <c r="A186" s="21" t="s">
        <v>250</v>
      </c>
      <c r="B186" s="45" t="s">
        <v>251</v>
      </c>
      <c r="C186" s="46"/>
      <c r="D186" s="24">
        <v>12000</v>
      </c>
    </row>
    <row r="187" spans="1:4" ht="13.5" customHeight="1" x14ac:dyDescent="0.2">
      <c r="A187" s="21" t="s">
        <v>252</v>
      </c>
      <c r="B187" s="45" t="s">
        <v>331</v>
      </c>
      <c r="C187" s="46"/>
      <c r="D187" s="24">
        <v>15000</v>
      </c>
    </row>
    <row r="188" spans="1:4" x14ac:dyDescent="0.2">
      <c r="A188" s="21" t="s">
        <v>202</v>
      </c>
      <c r="B188" s="45" t="s">
        <v>253</v>
      </c>
      <c r="C188" s="46"/>
      <c r="D188" s="24">
        <v>10000</v>
      </c>
    </row>
    <row r="189" spans="1:4" ht="12.75" customHeight="1" x14ac:dyDescent="0.2">
      <c r="A189" s="21" t="s">
        <v>244</v>
      </c>
      <c r="B189" s="45" t="s">
        <v>254</v>
      </c>
      <c r="C189" s="46"/>
      <c r="D189" s="24">
        <v>25000</v>
      </c>
    </row>
    <row r="190" spans="1:4" x14ac:dyDescent="0.2">
      <c r="A190" s="21" t="s">
        <v>255</v>
      </c>
      <c r="B190" s="45" t="s">
        <v>256</v>
      </c>
      <c r="C190" s="46"/>
      <c r="D190" s="24">
        <v>7000</v>
      </c>
    </row>
    <row r="191" spans="1:4" x14ac:dyDescent="0.2">
      <c r="A191" s="21" t="s">
        <v>257</v>
      </c>
      <c r="B191" s="45" t="s">
        <v>258</v>
      </c>
      <c r="C191" s="46"/>
      <c r="D191" s="24">
        <v>5000</v>
      </c>
    </row>
    <row r="193" spans="1:4" x14ac:dyDescent="0.2">
      <c r="C193" s="34" t="s">
        <v>20</v>
      </c>
      <c r="D193" s="13">
        <f>SUM(D184:D192)</f>
        <v>118260</v>
      </c>
    </row>
    <row r="195" spans="1:4" ht="15.75" x14ac:dyDescent="0.25">
      <c r="A195" s="39" t="s">
        <v>13</v>
      </c>
    </row>
    <row r="197" spans="1:4" x14ac:dyDescent="0.2">
      <c r="A197" s="19" t="s">
        <v>22</v>
      </c>
      <c r="B197" s="47" t="s">
        <v>23</v>
      </c>
      <c r="C197" s="48"/>
      <c r="D197" s="28" t="s">
        <v>24</v>
      </c>
    </row>
    <row r="198" spans="1:4" x14ac:dyDescent="0.2">
      <c r="A198" s="21" t="s">
        <v>259</v>
      </c>
      <c r="B198" s="45" t="s">
        <v>260</v>
      </c>
      <c r="C198" s="46"/>
      <c r="D198" s="24">
        <v>9000</v>
      </c>
    </row>
    <row r="199" spans="1:4" x14ac:dyDescent="0.2">
      <c r="A199" s="21" t="s">
        <v>261</v>
      </c>
      <c r="B199" s="45" t="s">
        <v>262</v>
      </c>
      <c r="C199" s="46"/>
      <c r="D199" s="24">
        <v>8220</v>
      </c>
    </row>
    <row r="200" spans="1:4" x14ac:dyDescent="0.2">
      <c r="A200" s="21" t="s">
        <v>263</v>
      </c>
      <c r="B200" s="45" t="s">
        <v>264</v>
      </c>
      <c r="C200" s="46"/>
      <c r="D200" s="24">
        <v>3500</v>
      </c>
    </row>
    <row r="201" spans="1:4" x14ac:dyDescent="0.2">
      <c r="A201" s="21" t="s">
        <v>265</v>
      </c>
      <c r="B201" s="45" t="s">
        <v>266</v>
      </c>
      <c r="C201" s="46"/>
      <c r="D201" s="24">
        <v>8744.5</v>
      </c>
    </row>
    <row r="202" spans="1:4" x14ac:dyDescent="0.2">
      <c r="A202" s="21" t="s">
        <v>267</v>
      </c>
      <c r="B202" s="45" t="s">
        <v>268</v>
      </c>
      <c r="C202" s="46"/>
      <c r="D202" s="24">
        <v>9000</v>
      </c>
    </row>
    <row r="203" spans="1:4" ht="26.25" customHeight="1" x14ac:dyDescent="0.2">
      <c r="A203" s="21" t="s">
        <v>269</v>
      </c>
      <c r="B203" s="45" t="s">
        <v>270</v>
      </c>
      <c r="C203" s="46"/>
      <c r="D203" s="24">
        <v>9000</v>
      </c>
    </row>
    <row r="204" spans="1:4" x14ac:dyDescent="0.2">
      <c r="A204" s="21" t="s">
        <v>271</v>
      </c>
      <c r="B204" s="45" t="s">
        <v>272</v>
      </c>
      <c r="C204" s="46"/>
      <c r="D204" s="24">
        <v>3586</v>
      </c>
    </row>
    <row r="205" spans="1:4" x14ac:dyDescent="0.2">
      <c r="A205" s="21" t="s">
        <v>200</v>
      </c>
      <c r="B205" s="45" t="s">
        <v>260</v>
      </c>
      <c r="C205" s="46"/>
      <c r="D205" s="24">
        <v>9000</v>
      </c>
    </row>
    <row r="206" spans="1:4" x14ac:dyDescent="0.2">
      <c r="A206" s="21" t="s">
        <v>273</v>
      </c>
      <c r="B206" s="45" t="s">
        <v>274</v>
      </c>
      <c r="C206" s="46"/>
      <c r="D206" s="24">
        <v>6030</v>
      </c>
    </row>
    <row r="207" spans="1:4" x14ac:dyDescent="0.2">
      <c r="A207" s="21" t="s">
        <v>71</v>
      </c>
      <c r="B207" s="45" t="s">
        <v>275</v>
      </c>
      <c r="C207" s="46"/>
      <c r="D207" s="24">
        <v>9000</v>
      </c>
    </row>
    <row r="208" spans="1:4" x14ac:dyDescent="0.2">
      <c r="A208" s="21" t="s">
        <v>276</v>
      </c>
      <c r="B208" s="45" t="s">
        <v>277</v>
      </c>
      <c r="C208" s="46"/>
      <c r="D208" s="24">
        <v>8946</v>
      </c>
    </row>
    <row r="209" spans="1:4" ht="13.5" customHeight="1" x14ac:dyDescent="0.2">
      <c r="A209" s="21" t="s">
        <v>278</v>
      </c>
      <c r="B209" s="45" t="s">
        <v>279</v>
      </c>
      <c r="C209" s="46"/>
      <c r="D209" s="24">
        <v>9000</v>
      </c>
    </row>
    <row r="211" spans="1:4" x14ac:dyDescent="0.2">
      <c r="C211" s="34" t="s">
        <v>20</v>
      </c>
      <c r="D211" s="13">
        <f>SUM(D198:D210)</f>
        <v>93026.5</v>
      </c>
    </row>
    <row r="213" spans="1:4" ht="15.75" x14ac:dyDescent="0.25">
      <c r="A213" s="39" t="s">
        <v>14</v>
      </c>
      <c r="D213" s="3"/>
    </row>
    <row r="214" spans="1:4" x14ac:dyDescent="0.2">
      <c r="D214" s="3"/>
    </row>
    <row r="215" spans="1:4" x14ac:dyDescent="0.2">
      <c r="A215" s="19" t="s">
        <v>22</v>
      </c>
      <c r="B215" s="47" t="s">
        <v>23</v>
      </c>
      <c r="C215" s="48"/>
      <c r="D215" s="20" t="s">
        <v>24</v>
      </c>
    </row>
    <row r="216" spans="1:4" x14ac:dyDescent="0.2">
      <c r="A216" s="35" t="s">
        <v>280</v>
      </c>
      <c r="B216" s="49" t="s">
        <v>281</v>
      </c>
      <c r="C216" s="50"/>
      <c r="D216" s="36">
        <v>5000</v>
      </c>
    </row>
    <row r="217" spans="1:4" ht="25.5" x14ac:dyDescent="0.2">
      <c r="A217" s="37" t="s">
        <v>282</v>
      </c>
      <c r="B217" s="49" t="s">
        <v>283</v>
      </c>
      <c r="C217" s="50"/>
      <c r="D217" s="36">
        <v>5000</v>
      </c>
    </row>
    <row r="218" spans="1:4" x14ac:dyDescent="0.2">
      <c r="A218" s="35" t="s">
        <v>284</v>
      </c>
      <c r="B218" s="49" t="s">
        <v>285</v>
      </c>
      <c r="C218" s="50"/>
      <c r="D218" s="36">
        <v>5000</v>
      </c>
    </row>
    <row r="219" spans="1:4" x14ac:dyDescent="0.2">
      <c r="A219" s="35" t="s">
        <v>286</v>
      </c>
      <c r="B219" s="49" t="s">
        <v>287</v>
      </c>
      <c r="C219" s="50"/>
      <c r="D219" s="36">
        <v>4800</v>
      </c>
    </row>
    <row r="220" spans="1:4" x14ac:dyDescent="0.2">
      <c r="A220" s="35" t="s">
        <v>288</v>
      </c>
      <c r="B220" s="49" t="s">
        <v>289</v>
      </c>
      <c r="C220" s="50"/>
      <c r="D220" s="36">
        <v>5000</v>
      </c>
    </row>
    <row r="221" spans="1:4" x14ac:dyDescent="0.2">
      <c r="A221" s="35" t="s">
        <v>290</v>
      </c>
      <c r="B221" s="49" t="s">
        <v>291</v>
      </c>
      <c r="C221" s="50"/>
      <c r="D221" s="36">
        <v>5000</v>
      </c>
    </row>
    <row r="222" spans="1:4" x14ac:dyDescent="0.2">
      <c r="A222" s="35" t="s">
        <v>292</v>
      </c>
      <c r="B222" s="49" t="s">
        <v>293</v>
      </c>
      <c r="C222" s="50"/>
      <c r="D222" s="36">
        <v>4900</v>
      </c>
    </row>
    <row r="223" spans="1:4" ht="24.75" customHeight="1" x14ac:dyDescent="0.2">
      <c r="A223" s="35" t="s">
        <v>294</v>
      </c>
      <c r="B223" s="49" t="s">
        <v>295</v>
      </c>
      <c r="C223" s="50"/>
      <c r="D223" s="36">
        <v>5000</v>
      </c>
    </row>
    <row r="224" spans="1:4" x14ac:dyDescent="0.2">
      <c r="A224" s="35" t="s">
        <v>296</v>
      </c>
      <c r="B224" s="49" t="s">
        <v>297</v>
      </c>
      <c r="C224" s="50"/>
      <c r="D224" s="36">
        <v>4500</v>
      </c>
    </row>
    <row r="225" spans="1:6" x14ac:dyDescent="0.2">
      <c r="A225" s="35" t="s">
        <v>298</v>
      </c>
      <c r="B225" s="49" t="s">
        <v>299</v>
      </c>
      <c r="C225" s="50"/>
      <c r="D225" s="36">
        <v>4260</v>
      </c>
    </row>
    <row r="226" spans="1:6" ht="25.5" x14ac:dyDescent="0.2">
      <c r="A226" s="22" t="s">
        <v>300</v>
      </c>
      <c r="B226" s="49" t="s">
        <v>301</v>
      </c>
      <c r="C226" s="50"/>
      <c r="D226" s="36">
        <v>1500</v>
      </c>
    </row>
    <row r="227" spans="1:6" ht="25.5" x14ac:dyDescent="0.2">
      <c r="A227" s="22" t="s">
        <v>302</v>
      </c>
      <c r="B227" s="49" t="s">
        <v>333</v>
      </c>
      <c r="C227" s="50"/>
      <c r="D227" s="36">
        <v>1500</v>
      </c>
    </row>
    <row r="228" spans="1:6" x14ac:dyDescent="0.2">
      <c r="A228" s="22" t="s">
        <v>303</v>
      </c>
      <c r="B228" s="49" t="s">
        <v>304</v>
      </c>
      <c r="C228" s="50"/>
      <c r="D228" s="36">
        <v>770</v>
      </c>
      <c r="F228" s="2" t="s">
        <v>334</v>
      </c>
    </row>
    <row r="229" spans="1:6" x14ac:dyDescent="0.2">
      <c r="D229" s="3"/>
    </row>
    <row r="230" spans="1:6" x14ac:dyDescent="0.2">
      <c r="C230" s="26" t="s">
        <v>20</v>
      </c>
      <c r="D230" s="27">
        <f>SUM(D216:D229)</f>
        <v>52230</v>
      </c>
    </row>
    <row r="232" spans="1:6" ht="15.75" x14ac:dyDescent="0.25">
      <c r="A232" s="39" t="s">
        <v>305</v>
      </c>
      <c r="B232" s="3"/>
      <c r="C232" s="3"/>
      <c r="D232" s="3"/>
    </row>
    <row r="233" spans="1:6" x14ac:dyDescent="0.2">
      <c r="B233" s="3"/>
      <c r="C233" s="3"/>
      <c r="D233" s="3"/>
    </row>
    <row r="234" spans="1:6" x14ac:dyDescent="0.2">
      <c r="A234" s="19" t="s">
        <v>22</v>
      </c>
      <c r="B234" s="20" t="s">
        <v>306</v>
      </c>
      <c r="C234" s="40"/>
    </row>
    <row r="235" spans="1:6" x14ac:dyDescent="0.2">
      <c r="A235" s="21" t="s">
        <v>307</v>
      </c>
      <c r="B235" s="36">
        <v>4000</v>
      </c>
      <c r="C235" s="41"/>
    </row>
    <row r="236" spans="1:6" x14ac:dyDescent="0.2">
      <c r="A236" s="21" t="s">
        <v>308</v>
      </c>
      <c r="B236" s="23">
        <v>3000</v>
      </c>
      <c r="C236" s="42"/>
    </row>
    <row r="237" spans="1:6" x14ac:dyDescent="0.2">
      <c r="A237" s="21" t="s">
        <v>309</v>
      </c>
      <c r="B237" s="24">
        <v>2000</v>
      </c>
      <c r="C237" s="43"/>
    </row>
    <row r="238" spans="1:6" x14ac:dyDescent="0.2">
      <c r="A238" s="21" t="s">
        <v>310</v>
      </c>
      <c r="B238" s="24">
        <v>1740</v>
      </c>
      <c r="C238" s="43"/>
    </row>
    <row r="239" spans="1:6" x14ac:dyDescent="0.2">
      <c r="A239" s="21" t="s">
        <v>311</v>
      </c>
      <c r="B239" s="24">
        <v>3000</v>
      </c>
      <c r="C239" s="43"/>
    </row>
    <row r="240" spans="1:6" x14ac:dyDescent="0.2">
      <c r="A240" s="21" t="s">
        <v>312</v>
      </c>
      <c r="B240" s="24">
        <v>2000</v>
      </c>
      <c r="C240" s="43"/>
    </row>
    <row r="241" spans="1:4" x14ac:dyDescent="0.2">
      <c r="A241" s="21" t="s">
        <v>313</v>
      </c>
      <c r="B241" s="24">
        <v>2000</v>
      </c>
      <c r="C241" s="43"/>
    </row>
    <row r="242" spans="1:4" x14ac:dyDescent="0.2">
      <c r="A242" s="21" t="s">
        <v>314</v>
      </c>
      <c r="B242" s="24">
        <v>4000</v>
      </c>
      <c r="C242" s="43"/>
    </row>
    <row r="243" spans="1:4" x14ac:dyDescent="0.2">
      <c r="A243" s="21" t="s">
        <v>315</v>
      </c>
      <c r="B243" s="24">
        <v>2000</v>
      </c>
      <c r="C243" s="43"/>
    </row>
    <row r="244" spans="1:4" x14ac:dyDescent="0.2">
      <c r="A244" s="21" t="s">
        <v>316</v>
      </c>
      <c r="B244" s="24">
        <v>2000</v>
      </c>
      <c r="C244" s="43"/>
    </row>
    <row r="245" spans="1:4" x14ac:dyDescent="0.2">
      <c r="B245" s="3"/>
      <c r="C245" s="3"/>
      <c r="D245" s="3"/>
    </row>
    <row r="246" spans="1:4" x14ac:dyDescent="0.2">
      <c r="A246" s="26" t="s">
        <v>20</v>
      </c>
      <c r="B246" s="38">
        <f>SUM(B235:B245)</f>
        <v>25740</v>
      </c>
      <c r="C246" s="38"/>
      <c r="D246" s="13"/>
    </row>
    <row r="248" spans="1:4" ht="15.75" x14ac:dyDescent="0.25">
      <c r="A248" s="39" t="s">
        <v>16</v>
      </c>
      <c r="D248" s="3"/>
    </row>
    <row r="249" spans="1:4" x14ac:dyDescent="0.2">
      <c r="D249" s="3"/>
    </row>
    <row r="250" spans="1:4" x14ac:dyDescent="0.2">
      <c r="A250" s="19" t="s">
        <v>22</v>
      </c>
      <c r="B250" s="47" t="s">
        <v>23</v>
      </c>
      <c r="C250" s="48"/>
      <c r="D250" s="20" t="s">
        <v>24</v>
      </c>
    </row>
    <row r="251" spans="1:4" ht="24.75" customHeight="1" x14ac:dyDescent="0.2">
      <c r="A251" s="21" t="s">
        <v>317</v>
      </c>
      <c r="B251" s="45" t="s">
        <v>318</v>
      </c>
      <c r="C251" s="46"/>
      <c r="D251" s="24">
        <v>4000</v>
      </c>
    </row>
    <row r="252" spans="1:4" ht="25.5" customHeight="1" x14ac:dyDescent="0.2">
      <c r="A252" s="21" t="s">
        <v>319</v>
      </c>
      <c r="B252" s="45" t="s">
        <v>320</v>
      </c>
      <c r="C252" s="46"/>
      <c r="D252" s="24">
        <v>4000</v>
      </c>
    </row>
    <row r="253" spans="1:4" ht="25.5" customHeight="1" x14ac:dyDescent="0.2">
      <c r="A253" s="21" t="s">
        <v>244</v>
      </c>
      <c r="B253" s="45" t="s">
        <v>321</v>
      </c>
      <c r="C253" s="46"/>
      <c r="D253" s="24">
        <v>4000</v>
      </c>
    </row>
    <row r="254" spans="1:4" x14ac:dyDescent="0.2">
      <c r="A254" s="21" t="s">
        <v>81</v>
      </c>
      <c r="B254" s="45" t="s">
        <v>322</v>
      </c>
      <c r="C254" s="46"/>
      <c r="D254" s="24">
        <v>4000</v>
      </c>
    </row>
    <row r="255" spans="1:4" x14ac:dyDescent="0.2">
      <c r="A255" s="21" t="s">
        <v>323</v>
      </c>
      <c r="B255" s="45" t="s">
        <v>324</v>
      </c>
      <c r="C255" s="46"/>
      <c r="D255" s="24">
        <v>4000</v>
      </c>
    </row>
    <row r="256" spans="1:4" x14ac:dyDescent="0.2">
      <c r="D256" s="3"/>
    </row>
    <row r="257" spans="1:4" x14ac:dyDescent="0.2">
      <c r="C257" s="26" t="s">
        <v>20</v>
      </c>
      <c r="D257" s="13">
        <f>SUM(D251:D256)</f>
        <v>20000</v>
      </c>
    </row>
    <row r="259" spans="1:4" ht="15.75" x14ac:dyDescent="0.25">
      <c r="A259" s="39" t="s">
        <v>17</v>
      </c>
      <c r="D259" s="3"/>
    </row>
    <row r="260" spans="1:4" x14ac:dyDescent="0.2">
      <c r="D260" s="3"/>
    </row>
    <row r="261" spans="1:4" x14ac:dyDescent="0.2">
      <c r="A261" s="19" t="s">
        <v>22</v>
      </c>
      <c r="B261" s="47" t="s">
        <v>23</v>
      </c>
      <c r="C261" s="48"/>
      <c r="D261" s="20" t="s">
        <v>24</v>
      </c>
    </row>
    <row r="262" spans="1:4" x14ac:dyDescent="0.2">
      <c r="A262" s="21" t="s">
        <v>325</v>
      </c>
      <c r="B262" s="45" t="s">
        <v>326</v>
      </c>
      <c r="C262" s="46"/>
      <c r="D262" s="24">
        <v>5000</v>
      </c>
    </row>
    <row r="263" spans="1:4" x14ac:dyDescent="0.2">
      <c r="A263" s="21" t="s">
        <v>71</v>
      </c>
      <c r="B263" s="45" t="s">
        <v>327</v>
      </c>
      <c r="C263" s="46"/>
      <c r="D263" s="24">
        <v>1000</v>
      </c>
    </row>
    <row r="264" spans="1:4" x14ac:dyDescent="0.2">
      <c r="A264" s="21" t="s">
        <v>83</v>
      </c>
      <c r="B264" s="45" t="s">
        <v>327</v>
      </c>
      <c r="C264" s="46"/>
      <c r="D264" s="24">
        <v>1000</v>
      </c>
    </row>
    <row r="265" spans="1:4" x14ac:dyDescent="0.2">
      <c r="A265" s="21" t="s">
        <v>50</v>
      </c>
      <c r="B265" s="45" t="s">
        <v>327</v>
      </c>
      <c r="C265" s="46"/>
      <c r="D265" s="24">
        <v>1000</v>
      </c>
    </row>
    <row r="266" spans="1:4" x14ac:dyDescent="0.2">
      <c r="A266" s="21" t="s">
        <v>111</v>
      </c>
      <c r="B266" s="45" t="s">
        <v>327</v>
      </c>
      <c r="C266" s="46"/>
      <c r="D266" s="24">
        <v>1000</v>
      </c>
    </row>
    <row r="267" spans="1:4" x14ac:dyDescent="0.2">
      <c r="A267" s="21" t="s">
        <v>61</v>
      </c>
      <c r="B267" s="45" t="s">
        <v>327</v>
      </c>
      <c r="C267" s="46"/>
      <c r="D267" s="24">
        <v>1000</v>
      </c>
    </row>
    <row r="268" spans="1:4" x14ac:dyDescent="0.2">
      <c r="A268" s="21" t="s">
        <v>48</v>
      </c>
      <c r="B268" s="45" t="s">
        <v>327</v>
      </c>
      <c r="C268" s="46"/>
      <c r="D268" s="24">
        <v>1000</v>
      </c>
    </row>
    <row r="269" spans="1:4" x14ac:dyDescent="0.2">
      <c r="A269" s="21" t="s">
        <v>42</v>
      </c>
      <c r="B269" s="45" t="s">
        <v>327</v>
      </c>
      <c r="C269" s="46"/>
      <c r="D269" s="24">
        <v>1000</v>
      </c>
    </row>
    <row r="270" spans="1:4" x14ac:dyDescent="0.2">
      <c r="D270" s="3"/>
    </row>
    <row r="271" spans="1:4" x14ac:dyDescent="0.2">
      <c r="C271" s="26" t="s">
        <v>20</v>
      </c>
      <c r="D271" s="13">
        <f>SUM(D262:D270)</f>
        <v>12000</v>
      </c>
    </row>
    <row r="273" spans="1:4" ht="15.75" x14ac:dyDescent="0.25">
      <c r="A273" s="39" t="s">
        <v>18</v>
      </c>
      <c r="D273" s="3"/>
    </row>
    <row r="274" spans="1:4" x14ac:dyDescent="0.2">
      <c r="D274" s="3"/>
    </row>
    <row r="275" spans="1:4" x14ac:dyDescent="0.2">
      <c r="A275" s="19" t="s">
        <v>22</v>
      </c>
      <c r="B275" s="47" t="s">
        <v>23</v>
      </c>
      <c r="C275" s="48"/>
      <c r="D275" s="20" t="s">
        <v>24</v>
      </c>
    </row>
    <row r="276" spans="1:4" x14ac:dyDescent="0.2">
      <c r="A276" s="21" t="s">
        <v>265</v>
      </c>
      <c r="B276" s="45" t="s">
        <v>328</v>
      </c>
      <c r="C276" s="46"/>
      <c r="D276" s="24">
        <v>4000</v>
      </c>
    </row>
    <row r="277" spans="1:4" x14ac:dyDescent="0.2">
      <c r="A277" s="21" t="s">
        <v>71</v>
      </c>
      <c r="B277" s="45" t="s">
        <v>329</v>
      </c>
      <c r="C277" s="46"/>
      <c r="D277" s="24">
        <v>4000</v>
      </c>
    </row>
    <row r="278" spans="1:4" x14ac:dyDescent="0.2">
      <c r="A278" s="21" t="s">
        <v>278</v>
      </c>
      <c r="B278" s="45" t="s">
        <v>278</v>
      </c>
      <c r="C278" s="46"/>
      <c r="D278" s="24">
        <v>4000</v>
      </c>
    </row>
    <row r="279" spans="1:4" x14ac:dyDescent="0.2">
      <c r="D279" s="3"/>
    </row>
    <row r="280" spans="1:4" x14ac:dyDescent="0.2">
      <c r="C280" s="26" t="s">
        <v>20</v>
      </c>
      <c r="D280" s="27">
        <v>12000</v>
      </c>
    </row>
    <row r="282" spans="1:4" ht="15.75" x14ac:dyDescent="0.25">
      <c r="A282" s="39" t="s">
        <v>19</v>
      </c>
      <c r="D282" s="3"/>
    </row>
    <row r="283" spans="1:4" x14ac:dyDescent="0.2">
      <c r="D283" s="3"/>
    </row>
    <row r="284" spans="1:4" x14ac:dyDescent="0.2">
      <c r="A284" s="19" t="s">
        <v>22</v>
      </c>
      <c r="B284" s="47" t="s">
        <v>23</v>
      </c>
      <c r="C284" s="48"/>
      <c r="D284" s="20" t="s">
        <v>24</v>
      </c>
    </row>
    <row r="285" spans="1:4" x14ac:dyDescent="0.2">
      <c r="A285" s="21" t="s">
        <v>335</v>
      </c>
      <c r="B285" s="45" t="s">
        <v>330</v>
      </c>
      <c r="C285" s="46"/>
      <c r="D285" s="24">
        <v>7500</v>
      </c>
    </row>
    <row r="286" spans="1:4" x14ac:dyDescent="0.2">
      <c r="D286" s="3"/>
    </row>
    <row r="287" spans="1:4" x14ac:dyDescent="0.2">
      <c r="C287" s="26" t="s">
        <v>20</v>
      </c>
      <c r="D287" s="13">
        <v>7500</v>
      </c>
    </row>
    <row r="288" spans="1:4" x14ac:dyDescent="0.2">
      <c r="D288" s="3"/>
    </row>
    <row r="289" spans="1:4" x14ac:dyDescent="0.2">
      <c r="A289" s="52" t="s">
        <v>336</v>
      </c>
      <c r="B289" s="52"/>
      <c r="C289" s="52"/>
      <c r="D289" s="52"/>
    </row>
  </sheetData>
  <mergeCells count="186">
    <mergeCell ref="B34:C34"/>
    <mergeCell ref="B35:C35"/>
    <mergeCell ref="B36:C36"/>
    <mergeCell ref="B37:C37"/>
    <mergeCell ref="B38:C38"/>
    <mergeCell ref="B39:C39"/>
    <mergeCell ref="A1:F1"/>
    <mergeCell ref="A289:D289"/>
    <mergeCell ref="B26:C26"/>
    <mergeCell ref="B27:C27"/>
    <mergeCell ref="B28:C28"/>
    <mergeCell ref="B29:C29"/>
    <mergeCell ref="B30:C30"/>
    <mergeCell ref="B31:C31"/>
    <mergeCell ref="B32:C32"/>
    <mergeCell ref="B33:C33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87:C87"/>
    <mergeCell ref="B88:C88"/>
    <mergeCell ref="B89:C89"/>
    <mergeCell ref="B90:C90"/>
    <mergeCell ref="B91:C91"/>
    <mergeCell ref="B92:C92"/>
    <mergeCell ref="B76:C76"/>
    <mergeCell ref="B82:C82"/>
    <mergeCell ref="B83:C83"/>
    <mergeCell ref="B84:C84"/>
    <mergeCell ref="B85:C85"/>
    <mergeCell ref="B86:C86"/>
    <mergeCell ref="B99:C99"/>
    <mergeCell ref="B100:C100"/>
    <mergeCell ref="B101:C101"/>
    <mergeCell ref="B102:C102"/>
    <mergeCell ref="B109:C109"/>
    <mergeCell ref="B110:C110"/>
    <mergeCell ref="B108:C108"/>
    <mergeCell ref="B93:C93"/>
    <mergeCell ref="B94:C94"/>
    <mergeCell ref="B95:C95"/>
    <mergeCell ref="B96:C96"/>
    <mergeCell ref="B97:C97"/>
    <mergeCell ref="B98:C98"/>
    <mergeCell ref="B124:C124"/>
    <mergeCell ref="B125:C125"/>
    <mergeCell ref="B126:C126"/>
    <mergeCell ref="B127:C127"/>
    <mergeCell ref="B128:C128"/>
    <mergeCell ref="B129:C129"/>
    <mergeCell ref="B111:C111"/>
    <mergeCell ref="B119:C119"/>
    <mergeCell ref="B120:C120"/>
    <mergeCell ref="B121:C121"/>
    <mergeCell ref="B122:C122"/>
    <mergeCell ref="B123:C123"/>
    <mergeCell ref="B144:C144"/>
    <mergeCell ref="B145:C145"/>
    <mergeCell ref="B146:C146"/>
    <mergeCell ref="B147:C147"/>
    <mergeCell ref="B148:C148"/>
    <mergeCell ref="B149:C149"/>
    <mergeCell ref="B130:C130"/>
    <mergeCell ref="B131:C131"/>
    <mergeCell ref="B132:C132"/>
    <mergeCell ref="B133:C133"/>
    <mergeCell ref="B134:C134"/>
    <mergeCell ref="B143:C143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85:C185"/>
    <mergeCell ref="B186:C186"/>
    <mergeCell ref="B187:C187"/>
    <mergeCell ref="B188:C188"/>
    <mergeCell ref="B189:C189"/>
    <mergeCell ref="B190:C190"/>
    <mergeCell ref="B174:C174"/>
    <mergeCell ref="B175:C175"/>
    <mergeCell ref="B176:C176"/>
    <mergeCell ref="B177:C177"/>
    <mergeCell ref="B183:C183"/>
    <mergeCell ref="B184:C184"/>
    <mergeCell ref="B202:C202"/>
    <mergeCell ref="B203:C203"/>
    <mergeCell ref="B204:C204"/>
    <mergeCell ref="B205:C205"/>
    <mergeCell ref="B206:C206"/>
    <mergeCell ref="B207:C207"/>
    <mergeCell ref="B191:C191"/>
    <mergeCell ref="B197:C197"/>
    <mergeCell ref="B198:C198"/>
    <mergeCell ref="B199:C199"/>
    <mergeCell ref="B200:C200"/>
    <mergeCell ref="B201:C201"/>
    <mergeCell ref="B219:C219"/>
    <mergeCell ref="B220:C220"/>
    <mergeCell ref="B221:C221"/>
    <mergeCell ref="B222:C222"/>
    <mergeCell ref="B223:C223"/>
    <mergeCell ref="B224:C224"/>
    <mergeCell ref="B208:C208"/>
    <mergeCell ref="B209:C209"/>
    <mergeCell ref="B215:C215"/>
    <mergeCell ref="B216:C216"/>
    <mergeCell ref="B217:C217"/>
    <mergeCell ref="B218:C218"/>
    <mergeCell ref="B252:C252"/>
    <mergeCell ref="B253:C253"/>
    <mergeCell ref="B254:C254"/>
    <mergeCell ref="B255:C255"/>
    <mergeCell ref="B261:C261"/>
    <mergeCell ref="B262:C262"/>
    <mergeCell ref="B225:C225"/>
    <mergeCell ref="B226:C226"/>
    <mergeCell ref="B227:C227"/>
    <mergeCell ref="B228:C228"/>
    <mergeCell ref="B250:C250"/>
    <mergeCell ref="B251:C251"/>
    <mergeCell ref="B269:C269"/>
    <mergeCell ref="B285:C285"/>
    <mergeCell ref="B284:C284"/>
    <mergeCell ref="B275:C275"/>
    <mergeCell ref="B276:C276"/>
    <mergeCell ref="B277:C277"/>
    <mergeCell ref="B278:C278"/>
    <mergeCell ref="B263:C263"/>
    <mergeCell ref="B264:C264"/>
    <mergeCell ref="B265:C265"/>
    <mergeCell ref="B266:C266"/>
    <mergeCell ref="B267:C267"/>
    <mergeCell ref="B268:C2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dcterms:created xsi:type="dcterms:W3CDTF">2023-01-18T12:49:41Z</dcterms:created>
  <dcterms:modified xsi:type="dcterms:W3CDTF">2023-08-03T14:14:31Z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</Properties>
</file>