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28755" windowHeight="14625" firstSheet="12" activeTab="23"/>
  </bookViews>
  <sheets>
    <sheet name="15.1.2016" sheetId="1" r:id="rId1"/>
    <sheet name="31.1.2016" sheetId="2" r:id="rId2"/>
    <sheet name="15.2.2016" sheetId="3" r:id="rId3"/>
    <sheet name="29.2.2016" sheetId="4" r:id="rId4"/>
    <sheet name="15.3.2016" sheetId="5" r:id="rId5"/>
    <sheet name="31.3.2016" sheetId="6" r:id="rId6"/>
    <sheet name="15.4.2016" sheetId="7" r:id="rId7"/>
    <sheet name="30.4.2016" sheetId="8" r:id="rId8"/>
    <sheet name="15.5.2016" sheetId="9" r:id="rId9"/>
    <sheet name="31.5.2016" sheetId="10" r:id="rId10"/>
    <sheet name="15.6.2016" sheetId="11" r:id="rId11"/>
    <sheet name="30.6.2016" sheetId="12" r:id="rId12"/>
    <sheet name="15.7.2016" sheetId="13" r:id="rId13"/>
    <sheet name="31.7.2016" sheetId="14" r:id="rId14"/>
    <sheet name="15.8.2016" sheetId="15" r:id="rId15"/>
    <sheet name="31.8.2016" sheetId="16" r:id="rId16"/>
    <sheet name="15.9.2016" sheetId="17" r:id="rId17"/>
    <sheet name="30.9.2016" sheetId="18" r:id="rId18"/>
    <sheet name="15.10.2016" sheetId="19" r:id="rId19"/>
    <sheet name="31.10.2016" sheetId="20" r:id="rId20"/>
    <sheet name="15.11.2016" sheetId="21" r:id="rId21"/>
    <sheet name="30.11.2016" sheetId="22" r:id="rId22"/>
    <sheet name="15.12.2016" sheetId="23" r:id="rId23"/>
    <sheet name="31.12.2016" sheetId="24" r:id="rId24"/>
  </sheets>
  <calcPr calcId="125725"/>
</workbook>
</file>

<file path=xl/calcChain.xml><?xml version="1.0" encoding="utf-8"?>
<calcChain xmlns="http://schemas.openxmlformats.org/spreadsheetml/2006/main">
  <c r="F44" i="24"/>
  <c r="A40"/>
  <c r="F44" i="23"/>
  <c r="G44" s="1"/>
  <c r="F43"/>
  <c r="G68" s="1"/>
  <c r="A40"/>
  <c r="F44" i="22"/>
  <c r="A40"/>
  <c r="F44" i="21"/>
  <c r="F43"/>
  <c r="G68" s="1"/>
  <c r="A40"/>
  <c r="F44" i="20"/>
  <c r="F43" s="1"/>
  <c r="G68" s="1"/>
  <c r="A40"/>
  <c r="G44" i="19"/>
  <c r="F44"/>
  <c r="G43"/>
  <c r="F43"/>
  <c r="G68" s="1"/>
  <c r="A40"/>
  <c r="F44" i="18"/>
  <c r="F43" s="1"/>
  <c r="G68" s="1"/>
  <c r="A40"/>
  <c r="G66" i="17"/>
  <c r="G64"/>
  <c r="G62"/>
  <c r="G60"/>
  <c r="G58"/>
  <c r="G56"/>
  <c r="G54"/>
  <c r="G52"/>
  <c r="G50"/>
  <c r="G48"/>
  <c r="G46"/>
  <c r="G44"/>
  <c r="F44"/>
  <c r="G43"/>
  <c r="F43"/>
  <c r="G68" s="1"/>
  <c r="A40"/>
  <c r="F44" i="16"/>
  <c r="F43"/>
  <c r="G68" s="1"/>
  <c r="A40"/>
  <c r="G68" i="15"/>
  <c r="G66"/>
  <c r="G64"/>
  <c r="G62"/>
  <c r="G60"/>
  <c r="G58"/>
  <c r="G56"/>
  <c r="G54"/>
  <c r="G52"/>
  <c r="G50"/>
  <c r="G48"/>
  <c r="G46"/>
  <c r="G44"/>
  <c r="F44"/>
  <c r="G43"/>
  <c r="F43"/>
  <c r="G69" s="1"/>
  <c r="A40"/>
  <c r="F44" i="14"/>
  <c r="A40"/>
  <c r="G58" i="13"/>
  <c r="G56"/>
  <c r="G54"/>
  <c r="G52"/>
  <c r="G50"/>
  <c r="G48"/>
  <c r="G46"/>
  <c r="G44"/>
  <c r="F44"/>
  <c r="G43"/>
  <c r="F43"/>
  <c r="G68" s="1"/>
  <c r="A40"/>
  <c r="F44" i="12"/>
  <c r="F43" s="1"/>
  <c r="G68" s="1"/>
  <c r="A40"/>
  <c r="F44" i="11"/>
  <c r="G44" s="1"/>
  <c r="F43"/>
  <c r="G68" s="1"/>
  <c r="A40"/>
  <c r="F44" i="10"/>
  <c r="F43"/>
  <c r="G68" s="1"/>
  <c r="A40"/>
  <c r="G66" i="9"/>
  <c r="G64"/>
  <c r="G62"/>
  <c r="G60"/>
  <c r="G58"/>
  <c r="G56"/>
  <c r="G54"/>
  <c r="G52"/>
  <c r="G50"/>
  <c r="G48"/>
  <c r="G46"/>
  <c r="G44"/>
  <c r="F44"/>
  <c r="G43"/>
  <c r="F43"/>
  <c r="G68" s="1"/>
  <c r="A40"/>
  <c r="F44" i="8"/>
  <c r="F43"/>
  <c r="G68" s="1"/>
  <c r="A40"/>
  <c r="F44" i="7"/>
  <c r="G44" s="1"/>
  <c r="F43"/>
  <c r="G68" s="1"/>
  <c r="A40"/>
  <c r="F44" i="6"/>
  <c r="F43"/>
  <c r="G68" s="1"/>
  <c r="A40"/>
  <c r="F44" i="5"/>
  <c r="G43"/>
  <c r="F43"/>
  <c r="G68" s="1"/>
  <c r="A40"/>
  <c r="F44" i="4"/>
  <c r="F43"/>
  <c r="G68" s="1"/>
  <c r="A40"/>
  <c r="F44" i="3"/>
  <c r="G43"/>
  <c r="F43"/>
  <c r="G68" s="1"/>
  <c r="A40"/>
  <c r="F44" i="2"/>
  <c r="A40"/>
  <c r="F44" i="1"/>
  <c r="F43"/>
  <c r="G68" s="1"/>
  <c r="A40"/>
  <c r="F43" i="24" l="1"/>
  <c r="G68" s="1"/>
  <c r="G51"/>
  <c r="G59"/>
  <c r="G67"/>
  <c r="G48"/>
  <c r="G50"/>
  <c r="G52"/>
  <c r="G54"/>
  <c r="G56"/>
  <c r="G58"/>
  <c r="G60"/>
  <c r="G62"/>
  <c r="G64"/>
  <c r="G66"/>
  <c r="G45" i="23"/>
  <c r="G47"/>
  <c r="G49"/>
  <c r="G51"/>
  <c r="G53"/>
  <c r="G55"/>
  <c r="G57"/>
  <c r="G59"/>
  <c r="G61"/>
  <c r="G63"/>
  <c r="G65"/>
  <c r="G67"/>
  <c r="G69"/>
  <c r="G43"/>
  <c r="G46"/>
  <c r="G48"/>
  <c r="G50"/>
  <c r="G52"/>
  <c r="G54"/>
  <c r="G56"/>
  <c r="G58"/>
  <c r="G60"/>
  <c r="G62"/>
  <c r="G64"/>
  <c r="G66"/>
  <c r="F43" i="22"/>
  <c r="G68" s="1"/>
  <c r="G55"/>
  <c r="G63"/>
  <c r="G43"/>
  <c r="G48"/>
  <c r="G52"/>
  <c r="G56"/>
  <c r="G60"/>
  <c r="G64"/>
  <c r="G45" i="21"/>
  <c r="G47"/>
  <c r="G49"/>
  <c r="G51"/>
  <c r="G53"/>
  <c r="G55"/>
  <c r="G57"/>
  <c r="G59"/>
  <c r="G61"/>
  <c r="G63"/>
  <c r="G65"/>
  <c r="G67"/>
  <c r="G69"/>
  <c r="G43"/>
  <c r="G44"/>
  <c r="G46"/>
  <c r="G48"/>
  <c r="G50"/>
  <c r="G52"/>
  <c r="G54"/>
  <c r="G56"/>
  <c r="G58"/>
  <c r="G60"/>
  <c r="G62"/>
  <c r="G64"/>
  <c r="G66"/>
  <c r="G45" i="20"/>
  <c r="G47"/>
  <c r="G49"/>
  <c r="G51"/>
  <c r="G53"/>
  <c r="G55"/>
  <c r="G57"/>
  <c r="G59"/>
  <c r="G61"/>
  <c r="G63"/>
  <c r="G65"/>
  <c r="G67"/>
  <c r="G69"/>
  <c r="G43"/>
  <c r="G44"/>
  <c r="G46"/>
  <c r="G48"/>
  <c r="G50"/>
  <c r="G52"/>
  <c r="G54"/>
  <c r="G56"/>
  <c r="G58"/>
  <c r="G60"/>
  <c r="G62"/>
  <c r="G64"/>
  <c r="G66"/>
  <c r="G45" i="19"/>
  <c r="G47"/>
  <c r="G49"/>
  <c r="G51"/>
  <c r="G53"/>
  <c r="G55"/>
  <c r="G57"/>
  <c r="G59"/>
  <c r="G61"/>
  <c r="G63"/>
  <c r="G65"/>
  <c r="G67"/>
  <c r="G69"/>
  <c r="G46"/>
  <c r="G48"/>
  <c r="G50"/>
  <c r="G52"/>
  <c r="G54"/>
  <c r="G56"/>
  <c r="G58"/>
  <c r="G60"/>
  <c r="G62"/>
  <c r="G64"/>
  <c r="G66"/>
  <c r="G44" i="18"/>
  <c r="G45"/>
  <c r="G47"/>
  <c r="G49"/>
  <c r="G51"/>
  <c r="G53"/>
  <c r="G55"/>
  <c r="G57"/>
  <c r="G59"/>
  <c r="G61"/>
  <c r="G63"/>
  <c r="G65"/>
  <c r="G67"/>
  <c r="G69"/>
  <c r="G43"/>
  <c r="G46"/>
  <c r="G48"/>
  <c r="G50"/>
  <c r="G52"/>
  <c r="G54"/>
  <c r="G56"/>
  <c r="G58"/>
  <c r="G60"/>
  <c r="G62"/>
  <c r="G64"/>
  <c r="G66"/>
  <c r="G45" i="17"/>
  <c r="G47"/>
  <c r="G49"/>
  <c r="G51"/>
  <c r="G53"/>
  <c r="G55"/>
  <c r="G57"/>
  <c r="G59"/>
  <c r="G61"/>
  <c r="G63"/>
  <c r="G65"/>
  <c r="G67"/>
  <c r="G69"/>
  <c r="G44" i="16"/>
  <c r="G43"/>
  <c r="G52"/>
  <c r="G60"/>
  <c r="G48"/>
  <c r="G56"/>
  <c r="G46"/>
  <c r="G50"/>
  <c r="G54"/>
  <c r="G58"/>
  <c r="G62"/>
  <c r="G66"/>
  <c r="G64"/>
  <c r="G45"/>
  <c r="G47"/>
  <c r="G49"/>
  <c r="G51"/>
  <c r="G53"/>
  <c r="G55"/>
  <c r="G57"/>
  <c r="G59"/>
  <c r="G61"/>
  <c r="G63"/>
  <c r="G65"/>
  <c r="G67"/>
  <c r="G69"/>
  <c r="G45" i="15"/>
  <c r="G47"/>
  <c r="G49"/>
  <c r="G51"/>
  <c r="G53"/>
  <c r="G55"/>
  <c r="G57"/>
  <c r="G59"/>
  <c r="G61"/>
  <c r="G63"/>
  <c r="G65"/>
  <c r="G67"/>
  <c r="F43" i="14"/>
  <c r="G69" s="1"/>
  <c r="G58"/>
  <c r="G43"/>
  <c r="G52"/>
  <c r="G60"/>
  <c r="G64"/>
  <c r="G68"/>
  <c r="G66"/>
  <c r="G45"/>
  <c r="G47"/>
  <c r="G49"/>
  <c r="G51"/>
  <c r="G53"/>
  <c r="G55"/>
  <c r="G57"/>
  <c r="G59"/>
  <c r="G61"/>
  <c r="G63"/>
  <c r="G65"/>
  <c r="G67"/>
  <c r="G45" i="13"/>
  <c r="G47"/>
  <c r="G49"/>
  <c r="G51"/>
  <c r="G53"/>
  <c r="G55"/>
  <c r="G57"/>
  <c r="G59"/>
  <c r="G61"/>
  <c r="G63"/>
  <c r="G65"/>
  <c r="G67"/>
  <c r="G69"/>
  <c r="G60"/>
  <c r="G62"/>
  <c r="G64"/>
  <c r="G66"/>
  <c r="G45" i="12"/>
  <c r="G47"/>
  <c r="G49"/>
  <c r="G51"/>
  <c r="G53"/>
  <c r="G55"/>
  <c r="G57"/>
  <c r="G59"/>
  <c r="G61"/>
  <c r="G63"/>
  <c r="G65"/>
  <c r="G67"/>
  <c r="G69"/>
  <c r="G43"/>
  <c r="G44"/>
  <c r="G46"/>
  <c r="G48"/>
  <c r="G50"/>
  <c r="G52"/>
  <c r="G54"/>
  <c r="G56"/>
  <c r="G58"/>
  <c r="G60"/>
  <c r="G62"/>
  <c r="G64"/>
  <c r="G66"/>
  <c r="G45" i="11"/>
  <c r="G47"/>
  <c r="G49"/>
  <c r="G51"/>
  <c r="G53"/>
  <c r="G55"/>
  <c r="G57"/>
  <c r="G59"/>
  <c r="G61"/>
  <c r="G63"/>
  <c r="G65"/>
  <c r="G67"/>
  <c r="G69"/>
  <c r="G43"/>
  <c r="G46"/>
  <c r="G48"/>
  <c r="G50"/>
  <c r="G52"/>
  <c r="G54"/>
  <c r="G56"/>
  <c r="G58"/>
  <c r="G60"/>
  <c r="G62"/>
  <c r="G64"/>
  <c r="G66"/>
  <c r="G45" i="10"/>
  <c r="G47"/>
  <c r="G49"/>
  <c r="G51"/>
  <c r="G53"/>
  <c r="G55"/>
  <c r="G57"/>
  <c r="G59"/>
  <c r="G61"/>
  <c r="G63"/>
  <c r="G65"/>
  <c r="G67"/>
  <c r="G69"/>
  <c r="G43"/>
  <c r="G44"/>
  <c r="G46"/>
  <c r="G48"/>
  <c r="G50"/>
  <c r="G52"/>
  <c r="G54"/>
  <c r="G56"/>
  <c r="G58"/>
  <c r="G60"/>
  <c r="G62"/>
  <c r="G64"/>
  <c r="G66"/>
  <c r="G45" i="9"/>
  <c r="G47"/>
  <c r="G49"/>
  <c r="G51"/>
  <c r="G53"/>
  <c r="G55"/>
  <c r="G57"/>
  <c r="G59"/>
  <c r="G61"/>
  <c r="G63"/>
  <c r="G65"/>
  <c r="G67"/>
  <c r="G69"/>
  <c r="G44" i="8"/>
  <c r="G45"/>
  <c r="G47"/>
  <c r="G49"/>
  <c r="G51"/>
  <c r="G53"/>
  <c r="G55"/>
  <c r="G57"/>
  <c r="G59"/>
  <c r="G61"/>
  <c r="G63"/>
  <c r="G65"/>
  <c r="G67"/>
  <c r="G69"/>
  <c r="G43"/>
  <c r="G46"/>
  <c r="G48"/>
  <c r="G50"/>
  <c r="G52"/>
  <c r="G54"/>
  <c r="G56"/>
  <c r="G58"/>
  <c r="G60"/>
  <c r="G62"/>
  <c r="G64"/>
  <c r="G66"/>
  <c r="G69" i="7"/>
  <c r="G45"/>
  <c r="G47"/>
  <c r="G49"/>
  <c r="G51"/>
  <c r="G53"/>
  <c r="G55"/>
  <c r="G57"/>
  <c r="G59"/>
  <c r="G61"/>
  <c r="G63"/>
  <c r="G65"/>
  <c r="G67"/>
  <c r="G43"/>
  <c r="G46"/>
  <c r="G48"/>
  <c r="G50"/>
  <c r="G52"/>
  <c r="G54"/>
  <c r="G56"/>
  <c r="G58"/>
  <c r="G60"/>
  <c r="G62"/>
  <c r="G64"/>
  <c r="G66"/>
  <c r="G44" i="6"/>
  <c r="G45"/>
  <c r="G47"/>
  <c r="G49"/>
  <c r="G51"/>
  <c r="G53"/>
  <c r="G55"/>
  <c r="G57"/>
  <c r="G59"/>
  <c r="G61"/>
  <c r="G63"/>
  <c r="G65"/>
  <c r="G67"/>
  <c r="G69"/>
  <c r="G43"/>
  <c r="G46"/>
  <c r="G48"/>
  <c r="G50"/>
  <c r="G52"/>
  <c r="G54"/>
  <c r="G56"/>
  <c r="G58"/>
  <c r="G60"/>
  <c r="G62"/>
  <c r="G64"/>
  <c r="G66"/>
  <c r="G45" i="5"/>
  <c r="G47"/>
  <c r="G49"/>
  <c r="G51"/>
  <c r="G53"/>
  <c r="G55"/>
  <c r="G57"/>
  <c r="G59"/>
  <c r="G61"/>
  <c r="G63"/>
  <c r="G65"/>
  <c r="G67"/>
  <c r="G69"/>
  <c r="G44"/>
  <c r="G46"/>
  <c r="G48"/>
  <c r="G50"/>
  <c r="G52"/>
  <c r="G54"/>
  <c r="G56"/>
  <c r="G58"/>
  <c r="G60"/>
  <c r="G62"/>
  <c r="G64"/>
  <c r="G66"/>
  <c r="G44" i="4"/>
  <c r="G45"/>
  <c r="G47"/>
  <c r="G49"/>
  <c r="G51"/>
  <c r="G53"/>
  <c r="G55"/>
  <c r="G57"/>
  <c r="G59"/>
  <c r="G61"/>
  <c r="G63"/>
  <c r="G65"/>
  <c r="G67"/>
  <c r="G69"/>
  <c r="G43"/>
  <c r="G46"/>
  <c r="G48"/>
  <c r="G50"/>
  <c r="G52"/>
  <c r="G54"/>
  <c r="G56"/>
  <c r="G58"/>
  <c r="G60"/>
  <c r="G62"/>
  <c r="G64"/>
  <c r="G66"/>
  <c r="G45" i="3"/>
  <c r="G47"/>
  <c r="G49"/>
  <c r="G51"/>
  <c r="G53"/>
  <c r="G55"/>
  <c r="G57"/>
  <c r="G59"/>
  <c r="G61"/>
  <c r="G63"/>
  <c r="G65"/>
  <c r="G67"/>
  <c r="G69"/>
  <c r="G44"/>
  <c r="G46"/>
  <c r="G48"/>
  <c r="G50"/>
  <c r="G52"/>
  <c r="G54"/>
  <c r="G56"/>
  <c r="G58"/>
  <c r="G60"/>
  <c r="G62"/>
  <c r="G64"/>
  <c r="G66"/>
  <c r="F43" i="2"/>
  <c r="G68" s="1"/>
  <c r="G45" i="1"/>
  <c r="G47"/>
  <c r="G49"/>
  <c r="G51"/>
  <c r="G53"/>
  <c r="G55"/>
  <c r="G57"/>
  <c r="G59"/>
  <c r="G61"/>
  <c r="G63"/>
  <c r="G65"/>
  <c r="G67"/>
  <c r="G69"/>
  <c r="G43"/>
  <c r="G44"/>
  <c r="G46"/>
  <c r="G48"/>
  <c r="G50"/>
  <c r="G52"/>
  <c r="G54"/>
  <c r="G56"/>
  <c r="G58"/>
  <c r="G60"/>
  <c r="G62"/>
  <c r="G64"/>
  <c r="G66"/>
  <c r="G43" i="24" l="1"/>
  <c r="G63"/>
  <c r="G55"/>
  <c r="G47"/>
  <c r="G46"/>
  <c r="G69"/>
  <c r="G65"/>
  <c r="G61"/>
  <c r="G57"/>
  <c r="G53"/>
  <c r="G49"/>
  <c r="G45"/>
  <c r="G44"/>
  <c r="G66" i="22"/>
  <c r="G62"/>
  <c r="G58"/>
  <c r="G54"/>
  <c r="G50"/>
  <c r="G46"/>
  <c r="G67"/>
  <c r="G59"/>
  <c r="G51"/>
  <c r="G69"/>
  <c r="G65"/>
  <c r="G61"/>
  <c r="G57"/>
  <c r="G53"/>
  <c r="G47"/>
  <c r="G49"/>
  <c r="G45"/>
  <c r="G44"/>
  <c r="G56" i="14"/>
  <c r="G48"/>
  <c r="G62"/>
  <c r="G50"/>
  <c r="G54"/>
  <c r="G46"/>
  <c r="G44"/>
  <c r="G52" i="2"/>
  <c r="G63"/>
  <c r="G60"/>
  <c r="G43"/>
  <c r="G55"/>
  <c r="G64"/>
  <c r="G56"/>
  <c r="G48"/>
  <c r="G67"/>
  <c r="G59"/>
  <c r="G51"/>
  <c r="G66"/>
  <c r="G62"/>
  <c r="G58"/>
  <c r="G54"/>
  <c r="G50"/>
  <c r="G46"/>
  <c r="G69"/>
  <c r="G65"/>
  <c r="G61"/>
  <c r="G57"/>
  <c r="G53"/>
  <c r="G47"/>
  <c r="G49"/>
  <c r="G45"/>
  <c r="G44"/>
</calcChain>
</file>

<file path=xl/sharedStrings.xml><?xml version="1.0" encoding="utf-8"?>
<sst xmlns="http://schemas.openxmlformats.org/spreadsheetml/2006/main" count="1560" uniqueCount="99">
  <si>
    <t>Informační povinnost dle § 239 zákona č. 240/2013 Sb.</t>
  </si>
  <si>
    <t xml:space="preserve"> o investičních společnostech a investičních fondech</t>
  </si>
  <si>
    <t>Informace ke dni</t>
  </si>
  <si>
    <t>Název investiční společnosti</t>
  </si>
  <si>
    <t xml:space="preserve">REICO investiční společnost České spořitelny, a. s.  </t>
  </si>
  <si>
    <t>IČ IS</t>
  </si>
  <si>
    <t>Zkrácený název fondu</t>
  </si>
  <si>
    <t>ČS nemovitostní fond</t>
  </si>
  <si>
    <t>Právní typ</t>
  </si>
  <si>
    <t>OPF</t>
  </si>
  <si>
    <t>IČ fondu</t>
  </si>
  <si>
    <t>Měna:</t>
  </si>
  <si>
    <t>CZK</t>
  </si>
  <si>
    <t xml:space="preserve">ISIN/SIN </t>
  </si>
  <si>
    <t>CZ0008472545</t>
  </si>
  <si>
    <t>Jmenovitá hodnota PL, Kč:</t>
  </si>
  <si>
    <t>Dvoutýdenní údaje fondu kolektivního investování dle § 239 odst. 1 písm. a) zákona o investičních společnostech a investičních fondech:</t>
  </si>
  <si>
    <t>Druh fondu</t>
  </si>
  <si>
    <t>speciální</t>
  </si>
  <si>
    <t>Typ fondu</t>
  </si>
  <si>
    <t>nemovitostí</t>
  </si>
  <si>
    <t>Hodnota jednoho podílového listu, Kč</t>
  </si>
  <si>
    <t>Hodnota výnosu vyplacená investorům od posledního hlášení, Kč</t>
  </si>
  <si>
    <t xml:space="preserve">- - - </t>
  </si>
  <si>
    <t>Hodnota vlastního kapitálu fondu, tis. Kč</t>
  </si>
  <si>
    <t>Měsíční údaje otevřeného podílového fondu dle § 239 odst. 1 písm b) zákona o investičních společnostech a investičních fondech:</t>
  </si>
  <si>
    <t>Počet podílových listů vydaných otevřeným podílovým fondem, ks</t>
  </si>
  <si>
    <t>za období: 1. - 31.12.2015</t>
  </si>
  <si>
    <t>Částka inkasovaná do majetku otevřeného podílového fondu za vydané podílové listy, tis. Kč</t>
  </si>
  <si>
    <t>(v tis. Kč)</t>
  </si>
  <si>
    <t>Počet podílových listů odkoupených z otevřeného podílového fondu, ks</t>
  </si>
  <si>
    <t>Částka, kterou  otevřený podílový fond vyplatil                                    za odkoupené podílové listy, tis. Kč</t>
  </si>
  <si>
    <t>Měsíční údaje fondu kolektivního investování dle § 239 odst. 1 písm. c) zákona o investičních společnostech a investičních fondech:</t>
  </si>
  <si>
    <t>Hodnota,               tis. Kč</t>
  </si>
  <si>
    <t>Podíl                        na celkových aktivech, %</t>
  </si>
  <si>
    <t>Aktiva celkem</t>
  </si>
  <si>
    <t xml:space="preserve">   Vklady a jiné pohledávky</t>
  </si>
  <si>
    <t>Vklady</t>
  </si>
  <si>
    <t>Pohledávky z repo operací</t>
  </si>
  <si>
    <t>Pohledávky vůči nemovitostním společnostem</t>
  </si>
  <si>
    <t>Ostatní pohledávky</t>
  </si>
  <si>
    <t xml:space="preserve">   Nástroje peněžního trhu</t>
  </si>
  <si>
    <t>Krátkodobé dluhopisy</t>
  </si>
  <si>
    <t>Ostatní nástroje peněžního trhu</t>
  </si>
  <si>
    <t xml:space="preserve">   Dlouhodobé dluhopisy</t>
  </si>
  <si>
    <t xml:space="preserve">   Akcie a ostatní investiční cenné papíry</t>
  </si>
  <si>
    <t>Akcie</t>
  </si>
  <si>
    <t>Ostatní investiční cenné papíry</t>
  </si>
  <si>
    <t xml:space="preserve">   Cenné papíry fondu kolektivního investování</t>
  </si>
  <si>
    <t xml:space="preserve">   Ostatní podíly (vč. účastí na nemovitostních spol.)</t>
  </si>
  <si>
    <t xml:space="preserve">   Kladná reálná hodnota derivátů</t>
  </si>
  <si>
    <t>Opce na investiční nástroje</t>
  </si>
  <si>
    <t>Finanční termín. smlouvy na invest. nástroje</t>
  </si>
  <si>
    <t>Forwardy</t>
  </si>
  <si>
    <t>Swapy</t>
  </si>
  <si>
    <t>Roz. smlouvy a obdob. nástroje pro přenos úrok. nebo kurz. riz.</t>
  </si>
  <si>
    <t>Nástroje umožňující přenos úvěrového rizika</t>
  </si>
  <si>
    <t>Ostatní</t>
  </si>
  <si>
    <t xml:space="preserve">   Fixní aktiva</t>
  </si>
  <si>
    <t>Nemovitosti</t>
  </si>
  <si>
    <t>Ostatní fixní aktiva</t>
  </si>
  <si>
    <t xml:space="preserve">   Ostatní  aktiva</t>
  </si>
  <si>
    <t>Uveřejněno dne</t>
  </si>
  <si>
    <t>29/1/2016</t>
  </si>
  <si>
    <t>10/2/2016</t>
  </si>
  <si>
    <t>za období: 1. - 31.1.2016</t>
  </si>
  <si>
    <t>23/2/2016</t>
  </si>
  <si>
    <t>za období: 1. - 29.2.2016</t>
  </si>
  <si>
    <t>11/3/2016</t>
  </si>
  <si>
    <t>18/3/2016</t>
  </si>
  <si>
    <t>za období: 1. - 31.3.2016</t>
  </si>
  <si>
    <t>13/4/2016</t>
  </si>
  <si>
    <t>21/4/2016</t>
  </si>
  <si>
    <t>za období: 1. - 30.4.2016</t>
  </si>
  <si>
    <t>6/5/2016</t>
  </si>
  <si>
    <t>19/5/2016</t>
  </si>
  <si>
    <t>8/6/2016</t>
  </si>
  <si>
    <t>za období: 1. - 31.5.2016</t>
  </si>
  <si>
    <t>17/6/2016</t>
  </si>
  <si>
    <t>za období: 1. - 30.6.2016</t>
  </si>
  <si>
    <t>13/7/2016</t>
  </si>
  <si>
    <t>27/7/2016</t>
  </si>
  <si>
    <t>10/8/2016</t>
  </si>
  <si>
    <t>za období: 1. - 31.7.2016</t>
  </si>
  <si>
    <t>19/8/2016</t>
  </si>
  <si>
    <t>za období: 1. - 31.8.2016</t>
  </si>
  <si>
    <t>2/9/2016</t>
  </si>
  <si>
    <t>16/9/2016</t>
  </si>
  <si>
    <t>za období: 1. - 30.9.2016</t>
  </si>
  <si>
    <t>14/10/2016</t>
  </si>
  <si>
    <t>18/10/2016</t>
  </si>
  <si>
    <t>3/11/2016</t>
  </si>
  <si>
    <t>za období: 1. - 31.10.2016</t>
  </si>
  <si>
    <t>16/11/2016</t>
  </si>
  <si>
    <t>za období: 1. - 30.11.2016</t>
  </si>
  <si>
    <t>7/12/2016</t>
  </si>
  <si>
    <t>16/12/2016</t>
  </si>
  <si>
    <t>za období: 1. - 31.12.2016</t>
  </si>
  <si>
    <t>15/1/2017</t>
  </si>
</sst>
</file>

<file path=xl/styles.xml><?xml version="1.0" encoding="utf-8"?>
<styleSheet xmlns="http://schemas.openxmlformats.org/spreadsheetml/2006/main">
  <numFmts count="3">
    <numFmt numFmtId="164" formatCode="###0"/>
    <numFmt numFmtId="165" formatCode="#,##0.0000"/>
    <numFmt numFmtId="166" formatCode="[$-F800]dddd\,\ mmmm\ dd\,\ yyyy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9"/>
      <name val="Arial"/>
      <family val="2"/>
    </font>
    <font>
      <sz val="10"/>
      <name val="Arial CE"/>
      <family val="2"/>
      <charset val="238"/>
    </font>
    <font>
      <b/>
      <sz val="9"/>
      <name val="Arial"/>
      <family val="2"/>
    </font>
    <font>
      <b/>
      <sz val="9"/>
      <name val="Arial CE"/>
      <charset val="238"/>
    </font>
    <font>
      <sz val="9"/>
      <name val="Arial CE"/>
      <charset val="238"/>
    </font>
    <font>
      <b/>
      <sz val="9"/>
      <name val="Arial"/>
      <family val="2"/>
      <charset val="238"/>
    </font>
    <font>
      <sz val="9"/>
      <name val="Times New Roman"/>
      <family val="1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 CE"/>
      <charset val="238"/>
    </font>
    <font>
      <sz val="12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 applyFill="1" applyAlignment="1" applyProtection="1">
      <alignment horizontal="centerContinuous"/>
      <protection hidden="1"/>
    </xf>
    <xf numFmtId="0" fontId="3" fillId="0" borderId="0" xfId="0" applyFont="1" applyFill="1" applyAlignment="1" applyProtection="1">
      <alignment horizontal="centerContinuous"/>
      <protection hidden="1"/>
    </xf>
    <xf numFmtId="0" fontId="4" fillId="0" borderId="0" xfId="0" applyFont="1" applyFill="1" applyAlignment="1" applyProtection="1">
      <alignment horizontal="centerContinuous"/>
      <protection hidden="1"/>
    </xf>
    <xf numFmtId="0" fontId="3" fillId="0" borderId="0" xfId="0" applyFont="1" applyFill="1" applyProtection="1">
      <protection hidden="1"/>
    </xf>
    <xf numFmtId="14" fontId="3" fillId="0" borderId="1" xfId="0" applyNumberFormat="1" applyFont="1" applyFill="1" applyBorder="1" applyAlignment="1" applyProtection="1">
      <alignment horizontal="right"/>
      <protection locked="0"/>
    </xf>
    <xf numFmtId="0" fontId="5" fillId="0" borderId="0" xfId="0" applyFont="1" applyFill="1" applyBorder="1" applyProtection="1">
      <protection hidden="1"/>
    </xf>
    <xf numFmtId="49" fontId="3" fillId="0" borderId="0" xfId="0" applyNumberFormat="1" applyFont="1" applyFill="1" applyBorder="1" applyAlignment="1" applyProtection="1"/>
    <xf numFmtId="0" fontId="3" fillId="0" borderId="0" xfId="0" applyFont="1" applyFill="1" applyBorder="1" applyAlignment="1" applyProtection="1">
      <alignment horizontal="centerContinuous"/>
      <protection hidden="1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Protection="1"/>
    <xf numFmtId="0" fontId="0" fillId="0" borderId="0" xfId="0" applyFill="1" applyBorder="1" applyProtection="1"/>
    <xf numFmtId="0" fontId="3" fillId="0" borderId="0" xfId="0" applyFont="1" applyFill="1" applyBorder="1" applyProtection="1">
      <protection hidden="1"/>
    </xf>
    <xf numFmtId="49" fontId="3" fillId="0" borderId="0" xfId="0" applyNumberFormat="1" applyFont="1" applyFill="1" applyBorder="1" applyProtection="1"/>
    <xf numFmtId="0" fontId="3" fillId="0" borderId="1" xfId="0" applyFont="1" applyFill="1" applyBorder="1" applyAlignment="1" applyProtection="1">
      <alignment horizontal="center"/>
      <protection locked="0"/>
    </xf>
    <xf numFmtId="49" fontId="3" fillId="0" borderId="0" xfId="0" applyNumberFormat="1" applyFont="1" applyFill="1" applyBorder="1" applyProtection="1">
      <protection hidden="1"/>
    </xf>
    <xf numFmtId="164" fontId="3" fillId="0" borderId="0" xfId="0" applyNumberFormat="1" applyFont="1" applyFill="1" applyBorder="1" applyProtection="1"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164" fontId="3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4" fontId="3" fillId="0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Border="1" applyProtection="1">
      <protection hidden="1"/>
    </xf>
    <xf numFmtId="0" fontId="4" fillId="0" borderId="0" xfId="0" applyFont="1" applyFill="1" applyBorder="1" applyAlignment="1" applyProtection="1">
      <alignment horizontal="left" vertical="top"/>
    </xf>
    <xf numFmtId="0" fontId="3" fillId="0" borderId="2" xfId="0" applyFont="1" applyFill="1" applyBorder="1" applyAlignment="1" applyProtection="1">
      <alignment horizontal="left" vertical="top"/>
    </xf>
    <xf numFmtId="0" fontId="3" fillId="0" borderId="3" xfId="0" applyFont="1" applyFill="1" applyBorder="1" applyProtection="1">
      <protection hidden="1"/>
    </xf>
    <xf numFmtId="0" fontId="3" fillId="0" borderId="4" xfId="0" applyFont="1" applyFill="1" applyBorder="1" applyProtection="1">
      <protection hidden="1"/>
    </xf>
    <xf numFmtId="0" fontId="6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/>
      <protection locked="0" hidden="1"/>
    </xf>
    <xf numFmtId="3" fontId="3" fillId="0" borderId="1" xfId="0" applyNumberFormat="1" applyFont="1" applyFill="1" applyBorder="1" applyAlignment="1" applyProtection="1">
      <alignment horizontal="center"/>
      <protection locked="0" hidden="1"/>
    </xf>
    <xf numFmtId="0" fontId="0" fillId="0" borderId="3" xfId="0" applyFill="1" applyBorder="1" applyProtection="1"/>
    <xf numFmtId="0" fontId="0" fillId="0" borderId="4" xfId="0" applyFill="1" applyBorder="1" applyProtection="1"/>
    <xf numFmtId="165" fontId="7" fillId="0" borderId="1" xfId="0" applyNumberFormat="1" applyFont="1" applyFill="1" applyBorder="1" applyAlignment="1" applyProtection="1">
      <alignment horizontal="right" vertical="center" indent="1"/>
      <protection locked="0"/>
    </xf>
    <xf numFmtId="4" fontId="0" fillId="0" borderId="1" xfId="0" quotePrefix="1" applyNumberFormat="1" applyFill="1" applyBorder="1" applyAlignment="1" applyProtection="1">
      <alignment horizontal="right" vertical="center" indent="1"/>
      <protection locked="0"/>
    </xf>
    <xf numFmtId="3" fontId="7" fillId="0" borderId="7" xfId="0" applyNumberFormat="1" applyFont="1" applyFill="1" applyBorder="1" applyAlignment="1" applyProtection="1">
      <alignment horizontal="right" vertical="center" indent="1" shrinkToFit="1"/>
      <protection locked="0"/>
    </xf>
    <xf numFmtId="0" fontId="3" fillId="0" borderId="0" xfId="0" applyFont="1" applyFill="1" applyBorder="1" applyAlignment="1" applyProtection="1">
      <alignment horizontal="left" vertical="top"/>
    </xf>
    <xf numFmtId="0" fontId="6" fillId="0" borderId="0" xfId="0" applyFont="1" applyFill="1" applyBorder="1" applyAlignment="1" applyProtection="1">
      <alignment horizontal="center" vertical="center" wrapText="1"/>
    </xf>
    <xf numFmtId="3" fontId="7" fillId="0" borderId="0" xfId="0" applyNumberFormat="1" applyFont="1" applyFill="1" applyBorder="1" applyAlignment="1" applyProtection="1">
      <alignment horizontal="right" vertical="center" indent="1" shrinkToFit="1"/>
      <protection locked="0"/>
    </xf>
    <xf numFmtId="0" fontId="8" fillId="0" borderId="0" xfId="0" applyFont="1" applyFill="1" applyBorder="1" applyAlignment="1" applyProtection="1">
      <alignment horizontal="left" vertical="top"/>
    </xf>
    <xf numFmtId="0" fontId="0" fillId="0" borderId="0" xfId="0" applyFill="1" applyAlignment="1" applyProtection="1">
      <alignment horizontal="left"/>
    </xf>
    <xf numFmtId="3" fontId="7" fillId="0" borderId="1" xfId="0" applyNumberFormat="1" applyFont="1" applyFill="1" applyBorder="1" applyAlignment="1" applyProtection="1">
      <alignment horizontal="right" vertical="center" indent="1" shrinkToFit="1"/>
      <protection locked="0"/>
    </xf>
    <xf numFmtId="0" fontId="9" fillId="0" borderId="0" xfId="0" applyFont="1" applyFill="1" applyAlignment="1" applyProtection="1">
      <alignment vertical="top"/>
    </xf>
    <xf numFmtId="49" fontId="9" fillId="0" borderId="0" xfId="0" applyNumberFormat="1" applyFont="1" applyFill="1" applyAlignment="1" applyProtection="1">
      <alignment vertical="top"/>
    </xf>
    <xf numFmtId="0" fontId="10" fillId="0" borderId="0" xfId="0" applyFont="1" applyFill="1" applyProtection="1"/>
    <xf numFmtId="0" fontId="6" fillId="0" borderId="0" xfId="0" applyFont="1" applyFill="1" applyBorder="1" applyAlignment="1" applyProtection="1">
      <alignment horizontal="justify" vertical="top" wrapText="1"/>
    </xf>
    <xf numFmtId="0" fontId="8" fillId="0" borderId="0" xfId="0" applyFon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166" fontId="9" fillId="0" borderId="0" xfId="0" applyNumberFormat="1" applyFont="1" applyFill="1" applyBorder="1" applyProtection="1"/>
    <xf numFmtId="0" fontId="12" fillId="0" borderId="0" xfId="0" applyFont="1" applyFill="1" applyBorder="1" applyAlignment="1" applyProtection="1">
      <alignment horizontal="justify" vertical="top" wrapText="1"/>
    </xf>
    <xf numFmtId="0" fontId="6" fillId="0" borderId="0" xfId="0" applyFont="1" applyFill="1" applyBorder="1" applyAlignment="1" applyProtection="1">
      <alignment horizontal="center" vertical="top" wrapText="1"/>
    </xf>
    <xf numFmtId="0" fontId="0" fillId="0" borderId="9" xfId="0" applyFill="1" applyBorder="1" applyAlignment="1" applyProtection="1">
      <alignment horizontal="center" vertical="top" wrapText="1"/>
    </xf>
    <xf numFmtId="0" fontId="6" fillId="0" borderId="9" xfId="0" applyFont="1" applyFill="1" applyBorder="1" applyAlignment="1" applyProtection="1">
      <alignment horizontal="center" vertical="top" wrapText="1"/>
    </xf>
    <xf numFmtId="10" fontId="7" fillId="0" borderId="7" xfId="1" applyNumberFormat="1" applyFont="1" applyFill="1" applyBorder="1" applyAlignment="1" applyProtection="1">
      <alignment horizontal="right" vertical="center" wrapText="1" indent="2"/>
      <protection locked="0"/>
    </xf>
    <xf numFmtId="3" fontId="7" fillId="0" borderId="1" xfId="0" applyNumberFormat="1" applyFont="1" applyFill="1" applyBorder="1" applyAlignment="1" applyProtection="1">
      <alignment horizontal="right" vertical="center" indent="1"/>
      <protection locked="0"/>
    </xf>
    <xf numFmtId="0" fontId="8" fillId="0" borderId="0" xfId="0" applyFont="1" applyFill="1" applyBorder="1" applyAlignment="1" applyProtection="1">
      <alignment horizontal="left" vertical="center"/>
    </xf>
    <xf numFmtId="0" fontId="15" fillId="0" borderId="0" xfId="0" applyFont="1" applyFill="1" applyBorder="1" applyAlignment="1" applyProtection="1">
      <alignment horizontal="left" vertical="center"/>
    </xf>
    <xf numFmtId="3" fontId="16" fillId="0" borderId="0" xfId="0" applyNumberFormat="1" applyFont="1" applyFill="1" applyBorder="1" applyAlignment="1" applyProtection="1">
      <alignment horizontal="right" vertical="center" wrapText="1" indent="2"/>
      <protection locked="0"/>
    </xf>
    <xf numFmtId="2" fontId="16" fillId="0" borderId="0" xfId="0" applyNumberFormat="1" applyFont="1" applyFill="1" applyBorder="1" applyAlignment="1" applyProtection="1">
      <alignment horizontal="right" vertical="center" wrapText="1" indent="3"/>
      <protection locked="0"/>
    </xf>
    <xf numFmtId="0" fontId="12" fillId="0" borderId="0" xfId="0" applyFont="1" applyFill="1" applyAlignment="1" applyProtection="1">
      <alignment horizontal="justify"/>
    </xf>
    <xf numFmtId="0" fontId="10" fillId="0" borderId="0" xfId="0" applyFont="1" applyFill="1" applyAlignment="1" applyProtection="1">
      <alignment shrinkToFit="1"/>
    </xf>
    <xf numFmtId="49" fontId="10" fillId="0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13" fillId="0" borderId="8" xfId="0" applyFont="1" applyFill="1" applyBorder="1" applyAlignment="1" applyProtection="1">
      <alignment horizontal="center" vertical="top" wrapText="1"/>
    </xf>
    <xf numFmtId="0" fontId="13" fillId="0" borderId="7" xfId="0" applyFont="1" applyFill="1" applyBorder="1" applyAlignment="1" applyProtection="1">
      <alignment horizontal="center" vertical="top" wrapText="1"/>
    </xf>
    <xf numFmtId="0" fontId="14" fillId="0" borderId="2" xfId="0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 applyProtection="1">
      <alignment horizontal="left" vertical="center" wrapText="1"/>
    </xf>
    <xf numFmtId="0" fontId="14" fillId="0" borderId="4" xfId="0" applyFont="1" applyFill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/>
      <protection locked="0"/>
    </xf>
    <xf numFmtId="49" fontId="3" fillId="0" borderId="3" xfId="0" applyNumberFormat="1" applyFont="1" applyFill="1" applyBorder="1" applyAlignment="1" applyProtection="1">
      <alignment horizontal="left"/>
      <protection locked="0"/>
    </xf>
    <xf numFmtId="49" fontId="3" fillId="0" borderId="4" xfId="0" applyNumberFormat="1" applyFont="1" applyFill="1" applyBorder="1" applyAlignment="1" applyProtection="1">
      <alignment horizontal="left"/>
      <protection locked="0"/>
    </xf>
    <xf numFmtId="49" fontId="5" fillId="0" borderId="2" xfId="0" applyNumberFormat="1" applyFont="1" applyFill="1" applyBorder="1" applyAlignment="1" applyProtection="1">
      <alignment horizontal="center"/>
      <protection locked="0"/>
    </xf>
    <xf numFmtId="49" fontId="5" fillId="0" borderId="4" xfId="0" applyNumberFormat="1" applyFont="1" applyFill="1" applyBorder="1" applyAlignment="1" applyProtection="1">
      <alignment horizontal="center"/>
      <protection locked="0"/>
    </xf>
    <xf numFmtId="0" fontId="3" fillId="0" borderId="5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6" xfId="0" applyFont="1" applyFill="1" applyBorder="1" applyAlignment="1" applyProtection="1">
      <alignment horizontal="right"/>
      <protection hidden="1"/>
    </xf>
    <xf numFmtId="0" fontId="6" fillId="0" borderId="2" xfId="0" applyFont="1" applyFill="1" applyBorder="1" applyAlignment="1" applyProtection="1">
      <alignment horizontal="left" vertical="top" wrapText="1"/>
    </xf>
    <xf numFmtId="0" fontId="6" fillId="0" borderId="3" xfId="0" applyFont="1" applyFill="1" applyBorder="1" applyAlignment="1" applyProtection="1">
      <alignment horizontal="left" vertical="top" wrapText="1"/>
    </xf>
    <xf numFmtId="0" fontId="6" fillId="0" borderId="4" xfId="0" applyFont="1" applyFill="1" applyBorder="1" applyAlignment="1" applyProtection="1">
      <alignment horizontal="left" vertical="top" wrapText="1"/>
    </xf>
    <xf numFmtId="0" fontId="8" fillId="0" borderId="2" xfId="0" applyFont="1" applyFill="1" applyBorder="1" applyAlignment="1" applyProtection="1">
      <alignment horizontal="left" vertical="center" wrapText="1"/>
    </xf>
    <xf numFmtId="0" fontId="8" fillId="0" borderId="3" xfId="0" applyFont="1" applyFill="1" applyBorder="1" applyAlignment="1" applyProtection="1">
      <alignment horizontal="left" vertical="center" wrapText="1"/>
    </xf>
    <xf numFmtId="0" fontId="8" fillId="0" borderId="4" xfId="0" applyFont="1" applyFill="1" applyBorder="1" applyAlignment="1" applyProtection="1">
      <alignment horizontal="left" vertical="center" wrapText="1"/>
    </xf>
    <xf numFmtId="166" fontId="11" fillId="0" borderId="0" xfId="0" applyNumberFormat="1" applyFont="1" applyFill="1" applyBorder="1" applyAlignment="1" applyProtection="1">
      <alignment horizontal="left" vertical="top" wrapText="1"/>
    </xf>
    <xf numFmtId="0" fontId="13" fillId="0" borderId="8" xfId="0" applyFont="1" applyFill="1" applyBorder="1" applyAlignment="1" applyProtection="1">
      <alignment horizontal="center" vertical="center" wrapText="1"/>
    </xf>
    <xf numFmtId="0" fontId="13" fillId="0" borderId="7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left" vertical="center" wrapText="1" indent="2"/>
    </xf>
    <xf numFmtId="0" fontId="8" fillId="0" borderId="3" xfId="0" applyFont="1" applyFill="1" applyBorder="1" applyAlignment="1" applyProtection="1">
      <alignment horizontal="left" vertical="center" wrapText="1" indent="2"/>
    </xf>
    <xf numFmtId="0" fontId="8" fillId="0" borderId="4" xfId="0" applyFont="1" applyFill="1" applyBorder="1" applyAlignment="1" applyProtection="1">
      <alignment horizontal="left" vertical="center" wrapText="1" indent="2"/>
    </xf>
  </cellXfs>
  <cellStyles count="2">
    <cellStyle name="normální" xfId="0" builtinId="0"/>
    <cellStyle name="pro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2"/>
  <sheetViews>
    <sheetView workbookViewId="0">
      <selection sqref="A1:XFD1048576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42384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82" t="s">
        <v>4</v>
      </c>
      <c r="E8" s="83"/>
      <c r="F8" s="83"/>
      <c r="G8" s="83"/>
      <c r="H8" s="8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82" t="s">
        <v>7</v>
      </c>
      <c r="E12" s="83"/>
      <c r="F12" s="83"/>
      <c r="G12" s="83"/>
      <c r="H12" s="8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17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85" t="s">
        <v>14</v>
      </c>
      <c r="C20" s="86"/>
      <c r="D20" s="87" t="s">
        <v>15</v>
      </c>
      <c r="E20" s="88"/>
      <c r="F20" s="8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1.10000893661232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8435957</v>
      </c>
      <c r="H29" s="10"/>
    </row>
    <row r="30" spans="1:8">
      <c r="A30" s="36"/>
      <c r="B30" s="11"/>
      <c r="C30" s="11"/>
      <c r="D30" s="11"/>
      <c r="E30" s="11"/>
      <c r="F30" s="37"/>
      <c r="G30" s="38"/>
      <c r="H30" s="10"/>
    </row>
    <row r="31" spans="1:8">
      <c r="A31" s="36"/>
      <c r="B31" s="11"/>
      <c r="C31" s="11"/>
      <c r="D31" s="11"/>
      <c r="E31" s="11"/>
      <c r="F31" s="37"/>
      <c r="G31" s="38"/>
      <c r="H31" s="10"/>
    </row>
    <row r="32" spans="1:8">
      <c r="A32" s="39" t="s">
        <v>25</v>
      </c>
      <c r="B32" s="40"/>
      <c r="C32" s="40"/>
      <c r="D32" s="40"/>
      <c r="E32" s="40"/>
      <c r="F32" s="40"/>
      <c r="G32" s="40"/>
      <c r="H32" s="40"/>
    </row>
    <row r="33" spans="1:8" ht="12.75" customHeight="1">
      <c r="A33" s="90" t="s">
        <v>26</v>
      </c>
      <c r="B33" s="91"/>
      <c r="C33" s="91"/>
      <c r="D33" s="92"/>
      <c r="E33" s="28">
        <v>1</v>
      </c>
      <c r="F33" s="41">
        <v>546031057</v>
      </c>
      <c r="G33" s="42" t="s">
        <v>27</v>
      </c>
      <c r="H33" s="43"/>
    </row>
    <row r="34" spans="1:8" ht="12.75" customHeight="1">
      <c r="A34" s="90" t="s">
        <v>28</v>
      </c>
      <c r="B34" s="91"/>
      <c r="C34" s="91"/>
      <c r="D34" s="92"/>
      <c r="E34" s="28">
        <v>2</v>
      </c>
      <c r="F34" s="41">
        <v>598647</v>
      </c>
      <c r="G34" s="42" t="s">
        <v>29</v>
      </c>
      <c r="H34" s="44"/>
    </row>
    <row r="35" spans="1:8" ht="12.75" customHeight="1">
      <c r="A35" s="90" t="s">
        <v>30</v>
      </c>
      <c r="B35" s="91"/>
      <c r="C35" s="91"/>
      <c r="D35" s="92"/>
      <c r="E35" s="28">
        <v>3</v>
      </c>
      <c r="F35" s="41">
        <v>53517673</v>
      </c>
      <c r="G35" s="42"/>
      <c r="H35" s="44"/>
    </row>
    <row r="36" spans="1:8" ht="12.75" customHeight="1">
      <c r="A36" s="90" t="s">
        <v>31</v>
      </c>
      <c r="B36" s="91"/>
      <c r="C36" s="91"/>
      <c r="D36" s="92"/>
      <c r="E36" s="28">
        <v>4</v>
      </c>
      <c r="F36" s="41">
        <v>58688</v>
      </c>
      <c r="G36" s="42" t="s">
        <v>29</v>
      </c>
      <c r="H36" s="44"/>
    </row>
    <row r="37" spans="1:8">
      <c r="A37" s="36"/>
      <c r="B37" s="11"/>
      <c r="C37" s="11"/>
      <c r="D37" s="11"/>
      <c r="E37" s="11"/>
      <c r="F37" s="37"/>
      <c r="G37" s="38"/>
      <c r="H37" s="10"/>
    </row>
    <row r="38" spans="1:8">
      <c r="A38" s="36"/>
      <c r="B38" s="11"/>
      <c r="C38" s="11"/>
      <c r="D38" s="11"/>
      <c r="E38" s="11"/>
      <c r="F38" s="45"/>
      <c r="G38" s="6"/>
      <c r="H38" s="10"/>
    </row>
    <row r="39" spans="1:8">
      <c r="A39" s="46" t="s">
        <v>32</v>
      </c>
      <c r="B39" s="46"/>
      <c r="C39" s="46"/>
      <c r="D39" s="46"/>
      <c r="E39" s="47"/>
      <c r="F39" s="47"/>
      <c r="G39" s="47"/>
      <c r="H39" s="47"/>
    </row>
    <row r="40" spans="1:8" ht="12.75" customHeight="1">
      <c r="A40" s="96" t="str">
        <f>"k datu:"</f>
        <v>k datu:</v>
      </c>
      <c r="B40" s="96"/>
      <c r="C40" s="48">
        <v>42369</v>
      </c>
      <c r="D40" s="49"/>
      <c r="E40" s="50"/>
      <c r="F40" s="97" t="s">
        <v>33</v>
      </c>
      <c r="G40" s="77" t="s">
        <v>34</v>
      </c>
      <c r="H40" s="44"/>
    </row>
    <row r="41" spans="1:8">
      <c r="A41" s="49"/>
      <c r="B41" s="11"/>
      <c r="C41" s="11"/>
      <c r="D41" s="49"/>
      <c r="E41" s="50"/>
      <c r="F41" s="98"/>
      <c r="G41" s="78"/>
      <c r="H41" s="44"/>
    </row>
    <row r="42" spans="1:8" ht="15.75" thickBot="1">
      <c r="A42" s="49"/>
      <c r="B42" s="11"/>
      <c r="C42" s="11"/>
      <c r="D42" s="49"/>
      <c r="E42" s="50"/>
      <c r="F42" s="51">
        <v>1</v>
      </c>
      <c r="G42" s="52">
        <v>2</v>
      </c>
      <c r="H42" s="44"/>
    </row>
    <row r="43" spans="1:8" ht="15.75" thickTop="1">
      <c r="A43" s="79" t="s">
        <v>35</v>
      </c>
      <c r="B43" s="80"/>
      <c r="C43" s="80"/>
      <c r="D43" s="81"/>
      <c r="E43" s="28">
        <v>1</v>
      </c>
      <c r="F43" s="35">
        <f>SUM(F44,F52,F57,F58,F69)</f>
        <v>8266072</v>
      </c>
      <c r="G43" s="53">
        <f t="shared" ref="G43:G69" si="0">F43/$F$43</f>
        <v>1</v>
      </c>
      <c r="H43" s="44"/>
    </row>
    <row r="44" spans="1:8" ht="12.75" customHeight="1">
      <c r="A44" s="93" t="s">
        <v>36</v>
      </c>
      <c r="B44" s="94"/>
      <c r="C44" s="94"/>
      <c r="D44" s="95"/>
      <c r="E44" s="28">
        <v>2</v>
      </c>
      <c r="F44" s="35">
        <f>F45+F47</f>
        <v>5099512</v>
      </c>
      <c r="G44" s="53">
        <f t="shared" si="0"/>
        <v>0.61692083011132737</v>
      </c>
      <c r="H44" s="44"/>
    </row>
    <row r="45" spans="1:8" ht="12.75" customHeight="1">
      <c r="A45" s="99" t="s">
        <v>37</v>
      </c>
      <c r="B45" s="100"/>
      <c r="C45" s="100"/>
      <c r="D45" s="101"/>
      <c r="E45" s="28">
        <v>3</v>
      </c>
      <c r="F45" s="35">
        <v>4082916</v>
      </c>
      <c r="G45" s="53">
        <f t="shared" si="0"/>
        <v>0.49393666060494029</v>
      </c>
      <c r="H45" s="44"/>
    </row>
    <row r="46" spans="1:8" ht="12.75" customHeight="1">
      <c r="A46" s="99" t="s">
        <v>38</v>
      </c>
      <c r="B46" s="100"/>
      <c r="C46" s="100"/>
      <c r="D46" s="101"/>
      <c r="E46" s="28">
        <v>4</v>
      </c>
      <c r="F46" s="35">
        <v>0</v>
      </c>
      <c r="G46" s="53">
        <f t="shared" si="0"/>
        <v>0</v>
      </c>
      <c r="H46" s="44"/>
    </row>
    <row r="47" spans="1:8" ht="12.75" customHeight="1">
      <c r="A47" s="99" t="s">
        <v>39</v>
      </c>
      <c r="B47" s="100"/>
      <c r="C47" s="100"/>
      <c r="D47" s="101"/>
      <c r="E47" s="28">
        <v>5</v>
      </c>
      <c r="F47" s="35">
        <v>1016596</v>
      </c>
      <c r="G47" s="53">
        <f t="shared" si="0"/>
        <v>0.12298416950638708</v>
      </c>
      <c r="H47" s="44"/>
    </row>
    <row r="48" spans="1:8" ht="12.75" customHeight="1">
      <c r="A48" s="99" t="s">
        <v>40</v>
      </c>
      <c r="B48" s="100"/>
      <c r="C48" s="100"/>
      <c r="D48" s="101"/>
      <c r="E48" s="28">
        <v>6</v>
      </c>
      <c r="F48" s="35">
        <v>0</v>
      </c>
      <c r="G48" s="53">
        <f t="shared" si="0"/>
        <v>0</v>
      </c>
      <c r="H48" s="44"/>
    </row>
    <row r="49" spans="1:8" ht="12.75" customHeight="1">
      <c r="A49" s="93" t="s">
        <v>41</v>
      </c>
      <c r="B49" s="94"/>
      <c r="C49" s="94"/>
      <c r="D49" s="95"/>
      <c r="E49" s="28">
        <v>7</v>
      </c>
      <c r="F49" s="35">
        <v>0</v>
      </c>
      <c r="G49" s="53">
        <f t="shared" si="0"/>
        <v>0</v>
      </c>
      <c r="H49" s="44"/>
    </row>
    <row r="50" spans="1:8" ht="12.75" customHeight="1">
      <c r="A50" s="99" t="s">
        <v>42</v>
      </c>
      <c r="B50" s="100"/>
      <c r="C50" s="100"/>
      <c r="D50" s="101"/>
      <c r="E50" s="28">
        <v>8</v>
      </c>
      <c r="F50" s="35">
        <v>0</v>
      </c>
      <c r="G50" s="53">
        <f t="shared" si="0"/>
        <v>0</v>
      </c>
      <c r="H50" s="44"/>
    </row>
    <row r="51" spans="1:8" ht="12.75" customHeight="1">
      <c r="A51" s="99" t="s">
        <v>43</v>
      </c>
      <c r="B51" s="100"/>
      <c r="C51" s="100"/>
      <c r="D51" s="101"/>
      <c r="E51" s="28">
        <v>9</v>
      </c>
      <c r="F51" s="35">
        <v>0</v>
      </c>
      <c r="G51" s="53">
        <f t="shared" si="0"/>
        <v>0</v>
      </c>
      <c r="H51" s="44"/>
    </row>
    <row r="52" spans="1:8" ht="12.75" customHeight="1">
      <c r="A52" s="93" t="s">
        <v>44</v>
      </c>
      <c r="B52" s="94"/>
      <c r="C52" s="94"/>
      <c r="D52" s="95"/>
      <c r="E52" s="28">
        <v>10</v>
      </c>
      <c r="F52" s="35">
        <v>55138</v>
      </c>
      <c r="G52" s="53">
        <f t="shared" si="0"/>
        <v>6.6703991932322874E-3</v>
      </c>
      <c r="H52" s="44"/>
    </row>
    <row r="53" spans="1:8" ht="12.75" customHeight="1">
      <c r="A53" s="93" t="s">
        <v>45</v>
      </c>
      <c r="B53" s="94"/>
      <c r="C53" s="94"/>
      <c r="D53" s="95"/>
      <c r="E53" s="28">
        <v>11</v>
      </c>
      <c r="F53" s="35">
        <v>0</v>
      </c>
      <c r="G53" s="53">
        <f t="shared" si="0"/>
        <v>0</v>
      </c>
      <c r="H53" s="44"/>
    </row>
    <row r="54" spans="1:8">
      <c r="A54" s="99" t="s">
        <v>46</v>
      </c>
      <c r="B54" s="100"/>
      <c r="C54" s="100"/>
      <c r="D54" s="101"/>
      <c r="E54" s="28">
        <v>12</v>
      </c>
      <c r="F54" s="35">
        <v>0</v>
      </c>
      <c r="G54" s="53">
        <f t="shared" si="0"/>
        <v>0</v>
      </c>
      <c r="H54" s="44"/>
    </row>
    <row r="55" spans="1:8" ht="12.75" customHeight="1">
      <c r="A55" s="99" t="s">
        <v>47</v>
      </c>
      <c r="B55" s="100"/>
      <c r="C55" s="100"/>
      <c r="D55" s="101"/>
      <c r="E55" s="28">
        <v>13</v>
      </c>
      <c r="F55" s="35">
        <v>0</v>
      </c>
      <c r="G55" s="53">
        <f t="shared" si="0"/>
        <v>0</v>
      </c>
      <c r="H55" s="44"/>
    </row>
    <row r="56" spans="1:8" ht="12.75" customHeight="1">
      <c r="A56" s="93" t="s">
        <v>48</v>
      </c>
      <c r="B56" s="94"/>
      <c r="C56" s="94"/>
      <c r="D56" s="95"/>
      <c r="E56" s="28">
        <v>14</v>
      </c>
      <c r="F56" s="35">
        <v>0</v>
      </c>
      <c r="G56" s="53">
        <f t="shared" si="0"/>
        <v>0</v>
      </c>
      <c r="H56" s="44"/>
    </row>
    <row r="57" spans="1:8" ht="12.75" customHeight="1">
      <c r="A57" s="93" t="s">
        <v>49</v>
      </c>
      <c r="B57" s="94"/>
      <c r="C57" s="94"/>
      <c r="D57" s="95"/>
      <c r="E57" s="28">
        <v>15</v>
      </c>
      <c r="F57" s="35">
        <v>3111422</v>
      </c>
      <c r="G57" s="53">
        <f t="shared" si="0"/>
        <v>0.37640877069544038</v>
      </c>
      <c r="H57" s="44"/>
    </row>
    <row r="58" spans="1:8" ht="12.75" customHeight="1">
      <c r="A58" s="93" t="s">
        <v>50</v>
      </c>
      <c r="B58" s="94"/>
      <c r="C58" s="94"/>
      <c r="D58" s="95"/>
      <c r="E58" s="28">
        <v>16</v>
      </c>
      <c r="F58" s="35">
        <v>0</v>
      </c>
      <c r="G58" s="53">
        <f t="shared" si="0"/>
        <v>0</v>
      </c>
      <c r="H58" s="44"/>
    </row>
    <row r="59" spans="1:8" ht="12.75" customHeight="1">
      <c r="A59" s="99" t="s">
        <v>51</v>
      </c>
      <c r="B59" s="100"/>
      <c r="C59" s="100"/>
      <c r="D59" s="101"/>
      <c r="E59" s="28">
        <v>17</v>
      </c>
      <c r="F59" s="35">
        <v>0</v>
      </c>
      <c r="G59" s="53">
        <f t="shared" si="0"/>
        <v>0</v>
      </c>
      <c r="H59" s="44"/>
    </row>
    <row r="60" spans="1:8" ht="12.75" customHeight="1">
      <c r="A60" s="99" t="s">
        <v>52</v>
      </c>
      <c r="B60" s="100"/>
      <c r="C60" s="100"/>
      <c r="D60" s="101"/>
      <c r="E60" s="28">
        <v>18</v>
      </c>
      <c r="F60" s="35">
        <v>0</v>
      </c>
      <c r="G60" s="53">
        <f t="shared" si="0"/>
        <v>0</v>
      </c>
      <c r="H60" s="44"/>
    </row>
    <row r="61" spans="1:8" ht="12.75" customHeight="1">
      <c r="A61" s="99" t="s">
        <v>53</v>
      </c>
      <c r="B61" s="100"/>
      <c r="C61" s="100"/>
      <c r="D61" s="101"/>
      <c r="E61" s="28">
        <v>19</v>
      </c>
      <c r="F61" s="35">
        <v>0</v>
      </c>
      <c r="G61" s="53">
        <f t="shared" si="0"/>
        <v>0</v>
      </c>
      <c r="H61" s="44"/>
    </row>
    <row r="62" spans="1:8" ht="12.75" customHeight="1">
      <c r="A62" s="99" t="s">
        <v>54</v>
      </c>
      <c r="B62" s="100"/>
      <c r="C62" s="100"/>
      <c r="D62" s="101"/>
      <c r="E62" s="28">
        <v>20</v>
      </c>
      <c r="F62" s="35">
        <v>0</v>
      </c>
      <c r="G62" s="53">
        <f t="shared" si="0"/>
        <v>0</v>
      </c>
      <c r="H62" s="44"/>
    </row>
    <row r="63" spans="1:8" ht="12.75" customHeight="1">
      <c r="A63" s="99" t="s">
        <v>55</v>
      </c>
      <c r="B63" s="100"/>
      <c r="C63" s="100"/>
      <c r="D63" s="101"/>
      <c r="E63" s="28">
        <v>21</v>
      </c>
      <c r="F63" s="35">
        <v>0</v>
      </c>
      <c r="G63" s="53">
        <f t="shared" si="0"/>
        <v>0</v>
      </c>
      <c r="H63" s="44"/>
    </row>
    <row r="64" spans="1:8" ht="12.75" customHeight="1">
      <c r="A64" s="99" t="s">
        <v>56</v>
      </c>
      <c r="B64" s="100"/>
      <c r="C64" s="100"/>
      <c r="D64" s="101"/>
      <c r="E64" s="28">
        <v>22</v>
      </c>
      <c r="F64" s="35">
        <v>0</v>
      </c>
      <c r="G64" s="53">
        <f t="shared" si="0"/>
        <v>0</v>
      </c>
      <c r="H64" s="44"/>
    </row>
    <row r="65" spans="1:8" ht="12.75" customHeight="1">
      <c r="A65" s="99" t="s">
        <v>57</v>
      </c>
      <c r="B65" s="100"/>
      <c r="C65" s="100"/>
      <c r="D65" s="101"/>
      <c r="E65" s="28">
        <v>23</v>
      </c>
      <c r="F65" s="35">
        <v>0</v>
      </c>
      <c r="G65" s="53">
        <f t="shared" si="0"/>
        <v>0</v>
      </c>
      <c r="H65" s="44"/>
    </row>
    <row r="66" spans="1:8" ht="12.75" customHeight="1">
      <c r="A66" s="93" t="s">
        <v>58</v>
      </c>
      <c r="B66" s="94"/>
      <c r="C66" s="94"/>
      <c r="D66" s="95"/>
      <c r="E66" s="28">
        <v>24</v>
      </c>
      <c r="F66" s="35">
        <v>0</v>
      </c>
      <c r="G66" s="53">
        <f t="shared" si="0"/>
        <v>0</v>
      </c>
      <c r="H66" s="44"/>
    </row>
    <row r="67" spans="1:8" ht="12.75" customHeight="1">
      <c r="A67" s="99" t="s">
        <v>59</v>
      </c>
      <c r="B67" s="100"/>
      <c r="C67" s="100"/>
      <c r="D67" s="101"/>
      <c r="E67" s="28">
        <v>25</v>
      </c>
      <c r="F67" s="35">
        <v>0</v>
      </c>
      <c r="G67" s="53">
        <f t="shared" si="0"/>
        <v>0</v>
      </c>
      <c r="H67" s="44"/>
    </row>
    <row r="68" spans="1:8" ht="12.75" customHeight="1">
      <c r="A68" s="99" t="s">
        <v>60</v>
      </c>
      <c r="B68" s="100"/>
      <c r="C68" s="100"/>
      <c r="D68" s="101"/>
      <c r="E68" s="28">
        <v>26</v>
      </c>
      <c r="F68" s="54">
        <v>0</v>
      </c>
      <c r="G68" s="53">
        <f t="shared" si="0"/>
        <v>0</v>
      </c>
      <c r="H68" s="44"/>
    </row>
    <row r="69" spans="1:8" ht="12.75" customHeight="1">
      <c r="A69" s="93" t="s">
        <v>61</v>
      </c>
      <c r="B69" s="94"/>
      <c r="C69" s="94"/>
      <c r="D69" s="95"/>
      <c r="E69" s="28">
        <v>27</v>
      </c>
      <c r="F69" s="54">
        <v>0</v>
      </c>
      <c r="G69" s="53">
        <f t="shared" si="0"/>
        <v>0</v>
      </c>
      <c r="H69" s="44"/>
    </row>
    <row r="70" spans="1:8">
      <c r="A70" s="55"/>
      <c r="B70" s="56"/>
      <c r="C70" s="56"/>
      <c r="D70" s="11"/>
      <c r="E70" s="37"/>
      <c r="F70" s="57"/>
      <c r="G70" s="58"/>
      <c r="H70" s="44"/>
    </row>
    <row r="71" spans="1:8">
      <c r="A71" s="59"/>
      <c r="B71" s="44"/>
      <c r="C71" s="44"/>
      <c r="D71" s="44"/>
      <c r="E71" s="44"/>
      <c r="F71" s="44"/>
      <c r="G71" s="44"/>
      <c r="H71" s="44"/>
    </row>
    <row r="72" spans="1:8">
      <c r="A72" s="60" t="s">
        <v>62</v>
      </c>
      <c r="B72" s="61" t="s">
        <v>63</v>
      </c>
      <c r="C72" s="44"/>
      <c r="D72" s="44"/>
      <c r="E72" s="44"/>
      <c r="F72" s="44"/>
      <c r="G72" s="44"/>
      <c r="H72" s="44"/>
    </row>
  </sheetData>
  <mergeCells count="38">
    <mergeCell ref="A68:D68"/>
    <mergeCell ref="A69:D69"/>
    <mergeCell ref="A62:D62"/>
    <mergeCell ref="A63:D63"/>
    <mergeCell ref="A64:D64"/>
    <mergeCell ref="A65:D65"/>
    <mergeCell ref="A66:D66"/>
    <mergeCell ref="A67:D67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G40:G41"/>
    <mergeCell ref="A43:D43"/>
    <mergeCell ref="D8:H8"/>
    <mergeCell ref="D12:H12"/>
    <mergeCell ref="B20:C20"/>
    <mergeCell ref="D20:F20"/>
    <mergeCell ref="A33:D33"/>
    <mergeCell ref="A34:D34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72"/>
  <sheetViews>
    <sheetView workbookViewId="0">
      <selection sqref="A1:XFD1048576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42521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82" t="s">
        <v>4</v>
      </c>
      <c r="E8" s="83"/>
      <c r="F8" s="83"/>
      <c r="G8" s="83"/>
      <c r="H8" s="8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82" t="s">
        <v>7</v>
      </c>
      <c r="E12" s="83"/>
      <c r="F12" s="83"/>
      <c r="G12" s="83"/>
      <c r="H12" s="8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66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85" t="s">
        <v>14</v>
      </c>
      <c r="C20" s="86"/>
      <c r="D20" s="87" t="s">
        <v>15</v>
      </c>
      <c r="E20" s="88"/>
      <c r="F20" s="8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1.1027606988658558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10072472</v>
      </c>
      <c r="H29" s="10"/>
    </row>
    <row r="30" spans="1:8">
      <c r="A30" s="36"/>
      <c r="B30" s="11"/>
      <c r="C30" s="11"/>
      <c r="D30" s="11"/>
      <c r="E30" s="11"/>
      <c r="F30" s="37"/>
      <c r="G30" s="38"/>
      <c r="H30" s="10"/>
    </row>
    <row r="31" spans="1:8">
      <c r="A31" s="36"/>
      <c r="B31" s="11"/>
      <c r="C31" s="11"/>
      <c r="D31" s="11"/>
      <c r="E31" s="11"/>
      <c r="F31" s="37"/>
      <c r="G31" s="38"/>
      <c r="H31" s="10"/>
    </row>
    <row r="32" spans="1:8">
      <c r="A32" s="39" t="s">
        <v>25</v>
      </c>
      <c r="B32" s="40"/>
      <c r="C32" s="40"/>
      <c r="D32" s="40"/>
      <c r="E32" s="40"/>
      <c r="F32" s="40"/>
      <c r="G32" s="40"/>
      <c r="H32" s="40"/>
    </row>
    <row r="33" spans="1:8" ht="12.75" customHeight="1">
      <c r="A33" s="90" t="s">
        <v>26</v>
      </c>
      <c r="B33" s="91"/>
      <c r="C33" s="91"/>
      <c r="D33" s="92"/>
      <c r="E33" s="28">
        <v>1</v>
      </c>
      <c r="F33" s="41">
        <v>404066950</v>
      </c>
      <c r="G33" s="42" t="s">
        <v>77</v>
      </c>
      <c r="H33" s="43"/>
    </row>
    <row r="34" spans="1:8" ht="12.75" customHeight="1">
      <c r="A34" s="90" t="s">
        <v>28</v>
      </c>
      <c r="B34" s="91"/>
      <c r="C34" s="91"/>
      <c r="D34" s="92"/>
      <c r="E34" s="28">
        <v>2</v>
      </c>
      <c r="F34" s="41">
        <v>445047</v>
      </c>
      <c r="G34" s="42" t="s">
        <v>29</v>
      </c>
      <c r="H34" s="44"/>
    </row>
    <row r="35" spans="1:8" ht="12.75" customHeight="1">
      <c r="A35" s="90" t="s">
        <v>30</v>
      </c>
      <c r="B35" s="91"/>
      <c r="C35" s="91"/>
      <c r="D35" s="92"/>
      <c r="E35" s="28">
        <v>3</v>
      </c>
      <c r="F35" s="41">
        <v>52810716</v>
      </c>
      <c r="G35" s="42"/>
      <c r="H35" s="44"/>
    </row>
    <row r="36" spans="1:8" ht="12.75" customHeight="1">
      <c r="A36" s="90" t="s">
        <v>31</v>
      </c>
      <c r="B36" s="91"/>
      <c r="C36" s="91"/>
      <c r="D36" s="92"/>
      <c r="E36" s="28">
        <v>4</v>
      </c>
      <c r="F36" s="41">
        <v>58178</v>
      </c>
      <c r="G36" s="42" t="s">
        <v>29</v>
      </c>
      <c r="H36" s="44"/>
    </row>
    <row r="37" spans="1:8">
      <c r="A37" s="36"/>
      <c r="B37" s="11"/>
      <c r="C37" s="11"/>
      <c r="D37" s="11"/>
      <c r="E37" s="11"/>
      <c r="F37" s="37"/>
      <c r="G37" s="38"/>
      <c r="H37" s="10"/>
    </row>
    <row r="38" spans="1:8">
      <c r="A38" s="36"/>
      <c r="B38" s="11"/>
      <c r="C38" s="11"/>
      <c r="D38" s="11"/>
      <c r="E38" s="11"/>
      <c r="F38" s="45"/>
      <c r="G38" s="6"/>
      <c r="H38" s="10"/>
    </row>
    <row r="39" spans="1:8">
      <c r="A39" s="46" t="s">
        <v>32</v>
      </c>
      <c r="B39" s="46"/>
      <c r="C39" s="46"/>
      <c r="D39" s="46"/>
      <c r="E39" s="47"/>
      <c r="F39" s="47"/>
      <c r="G39" s="47"/>
      <c r="H39" s="47"/>
    </row>
    <row r="40" spans="1:8" ht="12.75" customHeight="1">
      <c r="A40" s="96" t="str">
        <f>"k datu:"</f>
        <v>k datu:</v>
      </c>
      <c r="B40" s="96"/>
      <c r="C40" s="48">
        <v>42521</v>
      </c>
      <c r="D40" s="49"/>
      <c r="E40" s="50"/>
      <c r="F40" s="97" t="s">
        <v>33</v>
      </c>
      <c r="G40" s="77" t="s">
        <v>34</v>
      </c>
      <c r="H40" s="44"/>
    </row>
    <row r="41" spans="1:8">
      <c r="A41" s="49"/>
      <c r="B41" s="11"/>
      <c r="C41" s="11"/>
      <c r="D41" s="49"/>
      <c r="E41" s="50"/>
      <c r="F41" s="98"/>
      <c r="G41" s="78"/>
      <c r="H41" s="44"/>
    </row>
    <row r="42" spans="1:8" ht="15.75" thickBot="1">
      <c r="A42" s="49"/>
      <c r="B42" s="11"/>
      <c r="C42" s="11"/>
      <c r="D42" s="49"/>
      <c r="E42" s="50"/>
      <c r="F42" s="51">
        <v>1</v>
      </c>
      <c r="G42" s="52">
        <v>2</v>
      </c>
      <c r="H42" s="44"/>
    </row>
    <row r="43" spans="1:8" ht="15.75" thickTop="1">
      <c r="A43" s="79" t="s">
        <v>35</v>
      </c>
      <c r="B43" s="80"/>
      <c r="C43" s="80"/>
      <c r="D43" s="81"/>
      <c r="E43" s="28">
        <v>1</v>
      </c>
      <c r="F43" s="35">
        <f>SUM(F44,F52,F57,F58,F69)</f>
        <v>10163931</v>
      </c>
      <c r="G43" s="53">
        <f t="shared" ref="G43:G69" si="0">F43/$F$43</f>
        <v>1</v>
      </c>
      <c r="H43" s="44"/>
    </row>
    <row r="44" spans="1:8" ht="12.75" customHeight="1">
      <c r="A44" s="93" t="s">
        <v>36</v>
      </c>
      <c r="B44" s="94"/>
      <c r="C44" s="94"/>
      <c r="D44" s="95"/>
      <c r="E44" s="28">
        <v>2</v>
      </c>
      <c r="F44" s="35">
        <f>F45+F47</f>
        <v>6598311</v>
      </c>
      <c r="G44" s="53">
        <f t="shared" si="0"/>
        <v>0.64918888174270373</v>
      </c>
      <c r="H44" s="44"/>
    </row>
    <row r="45" spans="1:8" ht="12.75" customHeight="1">
      <c r="A45" s="99" t="s">
        <v>37</v>
      </c>
      <c r="B45" s="100"/>
      <c r="C45" s="100"/>
      <c r="D45" s="101"/>
      <c r="E45" s="28">
        <v>3</v>
      </c>
      <c r="F45" s="35">
        <v>5246698</v>
      </c>
      <c r="G45" s="53">
        <f t="shared" si="0"/>
        <v>0.51620755788287032</v>
      </c>
      <c r="H45" s="44"/>
    </row>
    <row r="46" spans="1:8" ht="12.75" customHeight="1">
      <c r="A46" s="99" t="s">
        <v>38</v>
      </c>
      <c r="B46" s="100"/>
      <c r="C46" s="100"/>
      <c r="D46" s="101"/>
      <c r="E46" s="28">
        <v>4</v>
      </c>
      <c r="F46" s="35">
        <v>0</v>
      </c>
      <c r="G46" s="53">
        <f t="shared" si="0"/>
        <v>0</v>
      </c>
      <c r="H46" s="44"/>
    </row>
    <row r="47" spans="1:8" ht="12.75" customHeight="1">
      <c r="A47" s="99" t="s">
        <v>39</v>
      </c>
      <c r="B47" s="100"/>
      <c r="C47" s="100"/>
      <c r="D47" s="101"/>
      <c r="E47" s="28">
        <v>5</v>
      </c>
      <c r="F47" s="35">
        <v>1351613</v>
      </c>
      <c r="G47" s="53">
        <f t="shared" si="0"/>
        <v>0.13298132385983336</v>
      </c>
      <c r="H47" s="44"/>
    </row>
    <row r="48" spans="1:8" ht="12.75" customHeight="1">
      <c r="A48" s="99" t="s">
        <v>40</v>
      </c>
      <c r="B48" s="100"/>
      <c r="C48" s="100"/>
      <c r="D48" s="101"/>
      <c r="E48" s="28">
        <v>6</v>
      </c>
      <c r="F48" s="35">
        <v>0</v>
      </c>
      <c r="G48" s="53">
        <f t="shared" si="0"/>
        <v>0</v>
      </c>
      <c r="H48" s="44"/>
    </row>
    <row r="49" spans="1:8" ht="12.75" customHeight="1">
      <c r="A49" s="93" t="s">
        <v>41</v>
      </c>
      <c r="B49" s="94"/>
      <c r="C49" s="94"/>
      <c r="D49" s="95"/>
      <c r="E49" s="28">
        <v>7</v>
      </c>
      <c r="F49" s="35">
        <v>0</v>
      </c>
      <c r="G49" s="53">
        <f t="shared" si="0"/>
        <v>0</v>
      </c>
      <c r="H49" s="44"/>
    </row>
    <row r="50" spans="1:8" ht="12.75" customHeight="1">
      <c r="A50" s="99" t="s">
        <v>42</v>
      </c>
      <c r="B50" s="100"/>
      <c r="C50" s="100"/>
      <c r="D50" s="101"/>
      <c r="E50" s="28">
        <v>8</v>
      </c>
      <c r="F50" s="35">
        <v>0</v>
      </c>
      <c r="G50" s="53">
        <f t="shared" si="0"/>
        <v>0</v>
      </c>
      <c r="H50" s="44"/>
    </row>
    <row r="51" spans="1:8" ht="12.75" customHeight="1">
      <c r="A51" s="99" t="s">
        <v>43</v>
      </c>
      <c r="B51" s="100"/>
      <c r="C51" s="100"/>
      <c r="D51" s="101"/>
      <c r="E51" s="28">
        <v>9</v>
      </c>
      <c r="F51" s="35">
        <v>0</v>
      </c>
      <c r="G51" s="53">
        <f t="shared" si="0"/>
        <v>0</v>
      </c>
      <c r="H51" s="44"/>
    </row>
    <row r="52" spans="1:8" ht="12.75" customHeight="1">
      <c r="A52" s="93" t="s">
        <v>44</v>
      </c>
      <c r="B52" s="94"/>
      <c r="C52" s="94"/>
      <c r="D52" s="95"/>
      <c r="E52" s="28">
        <v>10</v>
      </c>
      <c r="F52" s="35">
        <v>54979</v>
      </c>
      <c r="G52" s="53">
        <f t="shared" si="0"/>
        <v>5.4092260169810282E-3</v>
      </c>
      <c r="H52" s="44"/>
    </row>
    <row r="53" spans="1:8" ht="12.75" customHeight="1">
      <c r="A53" s="93" t="s">
        <v>45</v>
      </c>
      <c r="B53" s="94"/>
      <c r="C53" s="94"/>
      <c r="D53" s="95"/>
      <c r="E53" s="28">
        <v>11</v>
      </c>
      <c r="F53" s="35">
        <v>0</v>
      </c>
      <c r="G53" s="53">
        <f t="shared" si="0"/>
        <v>0</v>
      </c>
      <c r="H53" s="44"/>
    </row>
    <row r="54" spans="1:8">
      <c r="A54" s="99" t="s">
        <v>46</v>
      </c>
      <c r="B54" s="100"/>
      <c r="C54" s="100"/>
      <c r="D54" s="101"/>
      <c r="E54" s="28">
        <v>12</v>
      </c>
      <c r="F54" s="35">
        <v>0</v>
      </c>
      <c r="G54" s="53">
        <f t="shared" si="0"/>
        <v>0</v>
      </c>
      <c r="H54" s="44"/>
    </row>
    <row r="55" spans="1:8" ht="12.75" customHeight="1">
      <c r="A55" s="99" t="s">
        <v>47</v>
      </c>
      <c r="B55" s="100"/>
      <c r="C55" s="100"/>
      <c r="D55" s="101"/>
      <c r="E55" s="28">
        <v>13</v>
      </c>
      <c r="F55" s="35">
        <v>0</v>
      </c>
      <c r="G55" s="53">
        <f t="shared" si="0"/>
        <v>0</v>
      </c>
      <c r="H55" s="44"/>
    </row>
    <row r="56" spans="1:8" ht="12.75" customHeight="1">
      <c r="A56" s="93" t="s">
        <v>48</v>
      </c>
      <c r="B56" s="94"/>
      <c r="C56" s="94"/>
      <c r="D56" s="95"/>
      <c r="E56" s="28">
        <v>14</v>
      </c>
      <c r="F56" s="35">
        <v>0</v>
      </c>
      <c r="G56" s="53">
        <f t="shared" si="0"/>
        <v>0</v>
      </c>
      <c r="H56" s="44"/>
    </row>
    <row r="57" spans="1:8" ht="12.75" customHeight="1">
      <c r="A57" s="93" t="s">
        <v>49</v>
      </c>
      <c r="B57" s="94"/>
      <c r="C57" s="94"/>
      <c r="D57" s="95"/>
      <c r="E57" s="28">
        <v>15</v>
      </c>
      <c r="F57" s="35">
        <v>3509794</v>
      </c>
      <c r="G57" s="53">
        <f t="shared" si="0"/>
        <v>0.34531855834125597</v>
      </c>
      <c r="H57" s="44"/>
    </row>
    <row r="58" spans="1:8" ht="12.75" customHeight="1">
      <c r="A58" s="93" t="s">
        <v>50</v>
      </c>
      <c r="B58" s="94"/>
      <c r="C58" s="94"/>
      <c r="D58" s="95"/>
      <c r="E58" s="28">
        <v>16</v>
      </c>
      <c r="F58" s="35">
        <v>0</v>
      </c>
      <c r="G58" s="53">
        <f t="shared" si="0"/>
        <v>0</v>
      </c>
      <c r="H58" s="44"/>
    </row>
    <row r="59" spans="1:8" ht="12.75" customHeight="1">
      <c r="A59" s="99" t="s">
        <v>51</v>
      </c>
      <c r="B59" s="100"/>
      <c r="C59" s="100"/>
      <c r="D59" s="101"/>
      <c r="E59" s="28">
        <v>17</v>
      </c>
      <c r="F59" s="35">
        <v>0</v>
      </c>
      <c r="G59" s="53">
        <f t="shared" si="0"/>
        <v>0</v>
      </c>
      <c r="H59" s="44"/>
    </row>
    <row r="60" spans="1:8" ht="12.75" customHeight="1">
      <c r="A60" s="99" t="s">
        <v>52</v>
      </c>
      <c r="B60" s="100"/>
      <c r="C60" s="100"/>
      <c r="D60" s="101"/>
      <c r="E60" s="28">
        <v>18</v>
      </c>
      <c r="F60" s="35">
        <v>0</v>
      </c>
      <c r="G60" s="53">
        <f t="shared" si="0"/>
        <v>0</v>
      </c>
      <c r="H60" s="44"/>
    </row>
    <row r="61" spans="1:8" ht="12.75" customHeight="1">
      <c r="A61" s="99" t="s">
        <v>53</v>
      </c>
      <c r="B61" s="100"/>
      <c r="C61" s="100"/>
      <c r="D61" s="101"/>
      <c r="E61" s="28">
        <v>19</v>
      </c>
      <c r="F61" s="35">
        <v>0</v>
      </c>
      <c r="G61" s="53">
        <f t="shared" si="0"/>
        <v>0</v>
      </c>
      <c r="H61" s="44"/>
    </row>
    <row r="62" spans="1:8" ht="12.75" customHeight="1">
      <c r="A62" s="99" t="s">
        <v>54</v>
      </c>
      <c r="B62" s="100"/>
      <c r="C62" s="100"/>
      <c r="D62" s="101"/>
      <c r="E62" s="28">
        <v>20</v>
      </c>
      <c r="F62" s="35">
        <v>0</v>
      </c>
      <c r="G62" s="53">
        <f t="shared" si="0"/>
        <v>0</v>
      </c>
      <c r="H62" s="44"/>
    </row>
    <row r="63" spans="1:8" ht="12.75" customHeight="1">
      <c r="A63" s="99" t="s">
        <v>55</v>
      </c>
      <c r="B63" s="100"/>
      <c r="C63" s="100"/>
      <c r="D63" s="101"/>
      <c r="E63" s="28">
        <v>21</v>
      </c>
      <c r="F63" s="35">
        <v>0</v>
      </c>
      <c r="G63" s="53">
        <f t="shared" si="0"/>
        <v>0</v>
      </c>
      <c r="H63" s="44"/>
    </row>
    <row r="64" spans="1:8" ht="12.75" customHeight="1">
      <c r="A64" s="99" t="s">
        <v>56</v>
      </c>
      <c r="B64" s="100"/>
      <c r="C64" s="100"/>
      <c r="D64" s="101"/>
      <c r="E64" s="28">
        <v>22</v>
      </c>
      <c r="F64" s="35">
        <v>0</v>
      </c>
      <c r="G64" s="53">
        <f t="shared" si="0"/>
        <v>0</v>
      </c>
      <c r="H64" s="44"/>
    </row>
    <row r="65" spans="1:8" ht="12.75" customHeight="1">
      <c r="A65" s="99" t="s">
        <v>57</v>
      </c>
      <c r="B65" s="100"/>
      <c r="C65" s="100"/>
      <c r="D65" s="101"/>
      <c r="E65" s="28">
        <v>23</v>
      </c>
      <c r="F65" s="35">
        <v>0</v>
      </c>
      <c r="G65" s="53">
        <f t="shared" si="0"/>
        <v>0</v>
      </c>
      <c r="H65" s="44"/>
    </row>
    <row r="66" spans="1:8" ht="12.75" customHeight="1">
      <c r="A66" s="93" t="s">
        <v>58</v>
      </c>
      <c r="B66" s="94"/>
      <c r="C66" s="94"/>
      <c r="D66" s="95"/>
      <c r="E66" s="28">
        <v>24</v>
      </c>
      <c r="F66" s="35">
        <v>0</v>
      </c>
      <c r="G66" s="53">
        <f t="shared" si="0"/>
        <v>0</v>
      </c>
      <c r="H66" s="44"/>
    </row>
    <row r="67" spans="1:8" ht="12.75" customHeight="1">
      <c r="A67" s="99" t="s">
        <v>59</v>
      </c>
      <c r="B67" s="100"/>
      <c r="C67" s="100"/>
      <c r="D67" s="101"/>
      <c r="E67" s="28">
        <v>25</v>
      </c>
      <c r="F67" s="35">
        <v>0</v>
      </c>
      <c r="G67" s="53">
        <f t="shared" si="0"/>
        <v>0</v>
      </c>
      <c r="H67" s="44"/>
    </row>
    <row r="68" spans="1:8" ht="12.75" customHeight="1">
      <c r="A68" s="99" t="s">
        <v>60</v>
      </c>
      <c r="B68" s="100"/>
      <c r="C68" s="100"/>
      <c r="D68" s="101"/>
      <c r="E68" s="28">
        <v>26</v>
      </c>
      <c r="F68" s="54">
        <v>0</v>
      </c>
      <c r="G68" s="53">
        <f t="shared" si="0"/>
        <v>0</v>
      </c>
      <c r="H68" s="44"/>
    </row>
    <row r="69" spans="1:8" ht="12.75" customHeight="1">
      <c r="A69" s="93" t="s">
        <v>61</v>
      </c>
      <c r="B69" s="94"/>
      <c r="C69" s="94"/>
      <c r="D69" s="95"/>
      <c r="E69" s="28">
        <v>27</v>
      </c>
      <c r="F69" s="54">
        <v>847</v>
      </c>
      <c r="G69" s="53">
        <f t="shared" si="0"/>
        <v>8.3333899059330493E-5</v>
      </c>
      <c r="H69" s="44"/>
    </row>
    <row r="70" spans="1:8">
      <c r="A70" s="55"/>
      <c r="B70" s="56"/>
      <c r="C70" s="56"/>
      <c r="D70" s="11"/>
      <c r="E70" s="37"/>
      <c r="F70" s="57"/>
      <c r="G70" s="58"/>
      <c r="H70" s="44"/>
    </row>
    <row r="71" spans="1:8">
      <c r="A71" s="59"/>
      <c r="B71" s="44"/>
      <c r="C71" s="44"/>
      <c r="D71" s="44"/>
      <c r="E71" s="44"/>
      <c r="F71" s="44"/>
      <c r="G71" s="44"/>
      <c r="H71" s="44"/>
    </row>
    <row r="72" spans="1:8">
      <c r="A72" s="60" t="s">
        <v>62</v>
      </c>
      <c r="B72" s="61" t="s">
        <v>76</v>
      </c>
      <c r="C72" s="44"/>
      <c r="D72" s="44"/>
      <c r="E72" s="44"/>
      <c r="F72" s="44"/>
      <c r="G72" s="44"/>
      <c r="H72" s="44"/>
    </row>
  </sheetData>
  <mergeCells count="38">
    <mergeCell ref="A68:D68"/>
    <mergeCell ref="A69:D69"/>
    <mergeCell ref="A62:D62"/>
    <mergeCell ref="A63:D63"/>
    <mergeCell ref="A64:D64"/>
    <mergeCell ref="A65:D65"/>
    <mergeCell ref="A66:D66"/>
    <mergeCell ref="A67:D67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G40:G41"/>
    <mergeCell ref="A43:D43"/>
    <mergeCell ref="D8:H8"/>
    <mergeCell ref="D12:H12"/>
    <mergeCell ref="B20:C20"/>
    <mergeCell ref="D20:F20"/>
    <mergeCell ref="A33:D33"/>
    <mergeCell ref="A34:D34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72"/>
  <sheetViews>
    <sheetView workbookViewId="0">
      <selection sqref="A1:XFD1048576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42536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82" t="s">
        <v>4</v>
      </c>
      <c r="E8" s="83"/>
      <c r="F8" s="83"/>
      <c r="G8" s="83"/>
      <c r="H8" s="8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82" t="s">
        <v>7</v>
      </c>
      <c r="E12" s="83"/>
      <c r="F12" s="83"/>
      <c r="G12" s="83"/>
      <c r="H12" s="8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67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85" t="s">
        <v>14</v>
      </c>
      <c r="C20" s="86"/>
      <c r="D20" s="87" t="s">
        <v>15</v>
      </c>
      <c r="E20" s="88"/>
      <c r="F20" s="8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1.10258612422466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10287219</v>
      </c>
      <c r="H29" s="10"/>
    </row>
    <row r="30" spans="1:8">
      <c r="A30" s="36"/>
      <c r="B30" s="11"/>
      <c r="C30" s="11"/>
      <c r="D30" s="11"/>
      <c r="E30" s="11"/>
      <c r="F30" s="37"/>
      <c r="G30" s="38"/>
      <c r="H30" s="10"/>
    </row>
    <row r="31" spans="1:8">
      <c r="A31" s="36"/>
      <c r="B31" s="11"/>
      <c r="C31" s="11"/>
      <c r="D31" s="11"/>
      <c r="E31" s="11"/>
      <c r="F31" s="37"/>
      <c r="G31" s="38"/>
      <c r="H31" s="10"/>
    </row>
    <row r="32" spans="1:8">
      <c r="A32" s="39" t="s">
        <v>25</v>
      </c>
      <c r="B32" s="40"/>
      <c r="C32" s="40"/>
      <c r="D32" s="40"/>
      <c r="E32" s="40"/>
      <c r="F32" s="40"/>
      <c r="G32" s="40"/>
      <c r="H32" s="40"/>
    </row>
    <row r="33" spans="1:8" ht="12.75" customHeight="1">
      <c r="A33" s="90" t="s">
        <v>26</v>
      </c>
      <c r="B33" s="91"/>
      <c r="C33" s="91"/>
      <c r="D33" s="92"/>
      <c r="E33" s="28">
        <v>1</v>
      </c>
      <c r="F33" s="41">
        <v>404066950</v>
      </c>
      <c r="G33" s="42" t="s">
        <v>77</v>
      </c>
      <c r="H33" s="43"/>
    </row>
    <row r="34" spans="1:8" ht="12.75" customHeight="1">
      <c r="A34" s="90" t="s">
        <v>28</v>
      </c>
      <c r="B34" s="91"/>
      <c r="C34" s="91"/>
      <c r="D34" s="92"/>
      <c r="E34" s="28">
        <v>2</v>
      </c>
      <c r="F34" s="41">
        <v>445047</v>
      </c>
      <c r="G34" s="42" t="s">
        <v>29</v>
      </c>
      <c r="H34" s="44"/>
    </row>
    <row r="35" spans="1:8" ht="12.75" customHeight="1">
      <c r="A35" s="90" t="s">
        <v>30</v>
      </c>
      <c r="B35" s="91"/>
      <c r="C35" s="91"/>
      <c r="D35" s="92"/>
      <c r="E35" s="28">
        <v>3</v>
      </c>
      <c r="F35" s="41">
        <v>52810716</v>
      </c>
      <c r="G35" s="42"/>
      <c r="H35" s="44"/>
    </row>
    <row r="36" spans="1:8" ht="12.75" customHeight="1">
      <c r="A36" s="90" t="s">
        <v>31</v>
      </c>
      <c r="B36" s="91"/>
      <c r="C36" s="91"/>
      <c r="D36" s="92"/>
      <c r="E36" s="28">
        <v>4</v>
      </c>
      <c r="F36" s="41">
        <v>58178</v>
      </c>
      <c r="G36" s="42" t="s">
        <v>29</v>
      </c>
      <c r="H36" s="44"/>
    </row>
    <row r="37" spans="1:8">
      <c r="A37" s="36"/>
      <c r="B37" s="11"/>
      <c r="C37" s="11"/>
      <c r="D37" s="11"/>
      <c r="E37" s="11"/>
      <c r="F37" s="37"/>
      <c r="G37" s="38"/>
      <c r="H37" s="10"/>
    </row>
    <row r="38" spans="1:8">
      <c r="A38" s="36"/>
      <c r="B38" s="11"/>
      <c r="C38" s="11"/>
      <c r="D38" s="11"/>
      <c r="E38" s="11"/>
      <c r="F38" s="45"/>
      <c r="G38" s="6"/>
      <c r="H38" s="10"/>
    </row>
    <row r="39" spans="1:8">
      <c r="A39" s="46" t="s">
        <v>32</v>
      </c>
      <c r="B39" s="46"/>
      <c r="C39" s="46"/>
      <c r="D39" s="46"/>
      <c r="E39" s="47"/>
      <c r="F39" s="47"/>
      <c r="G39" s="47"/>
      <c r="H39" s="47"/>
    </row>
    <row r="40" spans="1:8" ht="12.75" customHeight="1">
      <c r="A40" s="96" t="str">
        <f>"k datu:"</f>
        <v>k datu:</v>
      </c>
      <c r="B40" s="96"/>
      <c r="C40" s="48">
        <v>42521</v>
      </c>
      <c r="D40" s="49"/>
      <c r="E40" s="50"/>
      <c r="F40" s="97" t="s">
        <v>33</v>
      </c>
      <c r="G40" s="77" t="s">
        <v>34</v>
      </c>
      <c r="H40" s="44"/>
    </row>
    <row r="41" spans="1:8">
      <c r="A41" s="49"/>
      <c r="B41" s="11"/>
      <c r="C41" s="11"/>
      <c r="D41" s="49"/>
      <c r="E41" s="50"/>
      <c r="F41" s="98"/>
      <c r="G41" s="78"/>
      <c r="H41" s="44"/>
    </row>
    <row r="42" spans="1:8" ht="15.75" thickBot="1">
      <c r="A42" s="49"/>
      <c r="B42" s="11"/>
      <c r="C42" s="11"/>
      <c r="D42" s="49"/>
      <c r="E42" s="50"/>
      <c r="F42" s="51">
        <v>1</v>
      </c>
      <c r="G42" s="52">
        <v>2</v>
      </c>
      <c r="H42" s="44"/>
    </row>
    <row r="43" spans="1:8" ht="15.75" thickTop="1">
      <c r="A43" s="79" t="s">
        <v>35</v>
      </c>
      <c r="B43" s="80"/>
      <c r="C43" s="80"/>
      <c r="D43" s="81"/>
      <c r="E43" s="28">
        <v>1</v>
      </c>
      <c r="F43" s="35">
        <f>SUM(F44,F52,F57,F58,F69)</f>
        <v>10163931</v>
      </c>
      <c r="G43" s="53">
        <f t="shared" ref="G43:G69" si="0">F43/$F$43</f>
        <v>1</v>
      </c>
      <c r="H43" s="44"/>
    </row>
    <row r="44" spans="1:8" ht="12.75" customHeight="1">
      <c r="A44" s="93" t="s">
        <v>36</v>
      </c>
      <c r="B44" s="94"/>
      <c r="C44" s="94"/>
      <c r="D44" s="95"/>
      <c r="E44" s="28">
        <v>2</v>
      </c>
      <c r="F44" s="35">
        <f>F45+F47</f>
        <v>6598311</v>
      </c>
      <c r="G44" s="53">
        <f t="shared" si="0"/>
        <v>0.64918888174270373</v>
      </c>
      <c r="H44" s="44"/>
    </row>
    <row r="45" spans="1:8" ht="12.75" customHeight="1">
      <c r="A45" s="99" t="s">
        <v>37</v>
      </c>
      <c r="B45" s="100"/>
      <c r="C45" s="100"/>
      <c r="D45" s="101"/>
      <c r="E45" s="28">
        <v>3</v>
      </c>
      <c r="F45" s="35">
        <v>5246698</v>
      </c>
      <c r="G45" s="53">
        <f t="shared" si="0"/>
        <v>0.51620755788287032</v>
      </c>
      <c r="H45" s="44"/>
    </row>
    <row r="46" spans="1:8" ht="12.75" customHeight="1">
      <c r="A46" s="99" t="s">
        <v>38</v>
      </c>
      <c r="B46" s="100"/>
      <c r="C46" s="100"/>
      <c r="D46" s="101"/>
      <c r="E46" s="28">
        <v>4</v>
      </c>
      <c r="F46" s="35">
        <v>0</v>
      </c>
      <c r="G46" s="53">
        <f t="shared" si="0"/>
        <v>0</v>
      </c>
      <c r="H46" s="44"/>
    </row>
    <row r="47" spans="1:8" ht="12.75" customHeight="1">
      <c r="A47" s="99" t="s">
        <v>39</v>
      </c>
      <c r="B47" s="100"/>
      <c r="C47" s="100"/>
      <c r="D47" s="101"/>
      <c r="E47" s="28">
        <v>5</v>
      </c>
      <c r="F47" s="35">
        <v>1351613</v>
      </c>
      <c r="G47" s="53">
        <f t="shared" si="0"/>
        <v>0.13298132385983336</v>
      </c>
      <c r="H47" s="44"/>
    </row>
    <row r="48" spans="1:8" ht="12.75" customHeight="1">
      <c r="A48" s="99" t="s">
        <v>40</v>
      </c>
      <c r="B48" s="100"/>
      <c r="C48" s="100"/>
      <c r="D48" s="101"/>
      <c r="E48" s="28">
        <v>6</v>
      </c>
      <c r="F48" s="35">
        <v>0</v>
      </c>
      <c r="G48" s="53">
        <f t="shared" si="0"/>
        <v>0</v>
      </c>
      <c r="H48" s="44"/>
    </row>
    <row r="49" spans="1:8" ht="12.75" customHeight="1">
      <c r="A49" s="93" t="s">
        <v>41</v>
      </c>
      <c r="B49" s="94"/>
      <c r="C49" s="94"/>
      <c r="D49" s="95"/>
      <c r="E49" s="28">
        <v>7</v>
      </c>
      <c r="F49" s="35">
        <v>0</v>
      </c>
      <c r="G49" s="53">
        <f t="shared" si="0"/>
        <v>0</v>
      </c>
      <c r="H49" s="44"/>
    </row>
    <row r="50" spans="1:8" ht="12.75" customHeight="1">
      <c r="A50" s="99" t="s">
        <v>42</v>
      </c>
      <c r="B50" s="100"/>
      <c r="C50" s="100"/>
      <c r="D50" s="101"/>
      <c r="E50" s="28">
        <v>8</v>
      </c>
      <c r="F50" s="35">
        <v>0</v>
      </c>
      <c r="G50" s="53">
        <f t="shared" si="0"/>
        <v>0</v>
      </c>
      <c r="H50" s="44"/>
    </row>
    <row r="51" spans="1:8" ht="12.75" customHeight="1">
      <c r="A51" s="99" t="s">
        <v>43</v>
      </c>
      <c r="B51" s="100"/>
      <c r="C51" s="100"/>
      <c r="D51" s="101"/>
      <c r="E51" s="28">
        <v>9</v>
      </c>
      <c r="F51" s="35">
        <v>0</v>
      </c>
      <c r="G51" s="53">
        <f t="shared" si="0"/>
        <v>0</v>
      </c>
      <c r="H51" s="44"/>
    </row>
    <row r="52" spans="1:8" ht="12.75" customHeight="1">
      <c r="A52" s="93" t="s">
        <v>44</v>
      </c>
      <c r="B52" s="94"/>
      <c r="C52" s="94"/>
      <c r="D52" s="95"/>
      <c r="E52" s="28">
        <v>10</v>
      </c>
      <c r="F52" s="35">
        <v>54979</v>
      </c>
      <c r="G52" s="53">
        <f t="shared" si="0"/>
        <v>5.4092260169810282E-3</v>
      </c>
      <c r="H52" s="44"/>
    </row>
    <row r="53" spans="1:8" ht="12.75" customHeight="1">
      <c r="A53" s="93" t="s">
        <v>45</v>
      </c>
      <c r="B53" s="94"/>
      <c r="C53" s="94"/>
      <c r="D53" s="95"/>
      <c r="E53" s="28">
        <v>11</v>
      </c>
      <c r="F53" s="35">
        <v>0</v>
      </c>
      <c r="G53" s="53">
        <f t="shared" si="0"/>
        <v>0</v>
      </c>
      <c r="H53" s="44"/>
    </row>
    <row r="54" spans="1:8">
      <c r="A54" s="99" t="s">
        <v>46</v>
      </c>
      <c r="B54" s="100"/>
      <c r="C54" s="100"/>
      <c r="D54" s="101"/>
      <c r="E54" s="28">
        <v>12</v>
      </c>
      <c r="F54" s="35">
        <v>0</v>
      </c>
      <c r="G54" s="53">
        <f t="shared" si="0"/>
        <v>0</v>
      </c>
      <c r="H54" s="44"/>
    </row>
    <row r="55" spans="1:8" ht="12.75" customHeight="1">
      <c r="A55" s="99" t="s">
        <v>47</v>
      </c>
      <c r="B55" s="100"/>
      <c r="C55" s="100"/>
      <c r="D55" s="101"/>
      <c r="E55" s="28">
        <v>13</v>
      </c>
      <c r="F55" s="35">
        <v>0</v>
      </c>
      <c r="G55" s="53">
        <f t="shared" si="0"/>
        <v>0</v>
      </c>
      <c r="H55" s="44"/>
    </row>
    <row r="56" spans="1:8" ht="12.75" customHeight="1">
      <c r="A56" s="93" t="s">
        <v>48</v>
      </c>
      <c r="B56" s="94"/>
      <c r="C56" s="94"/>
      <c r="D56" s="95"/>
      <c r="E56" s="28">
        <v>14</v>
      </c>
      <c r="F56" s="35">
        <v>0</v>
      </c>
      <c r="G56" s="53">
        <f t="shared" si="0"/>
        <v>0</v>
      </c>
      <c r="H56" s="44"/>
    </row>
    <row r="57" spans="1:8" ht="12.75" customHeight="1">
      <c r="A57" s="93" t="s">
        <v>49</v>
      </c>
      <c r="B57" s="94"/>
      <c r="C57" s="94"/>
      <c r="D57" s="95"/>
      <c r="E57" s="28">
        <v>15</v>
      </c>
      <c r="F57" s="35">
        <v>3509794</v>
      </c>
      <c r="G57" s="53">
        <f t="shared" si="0"/>
        <v>0.34531855834125597</v>
      </c>
      <c r="H57" s="44"/>
    </row>
    <row r="58" spans="1:8" ht="12.75" customHeight="1">
      <c r="A58" s="93" t="s">
        <v>50</v>
      </c>
      <c r="B58" s="94"/>
      <c r="C58" s="94"/>
      <c r="D58" s="95"/>
      <c r="E58" s="28">
        <v>16</v>
      </c>
      <c r="F58" s="35">
        <v>0</v>
      </c>
      <c r="G58" s="53">
        <f t="shared" si="0"/>
        <v>0</v>
      </c>
      <c r="H58" s="44"/>
    </row>
    <row r="59" spans="1:8" ht="12.75" customHeight="1">
      <c r="A59" s="99" t="s">
        <v>51</v>
      </c>
      <c r="B59" s="100"/>
      <c r="C59" s="100"/>
      <c r="D59" s="101"/>
      <c r="E59" s="28">
        <v>17</v>
      </c>
      <c r="F59" s="35">
        <v>0</v>
      </c>
      <c r="G59" s="53">
        <f t="shared" si="0"/>
        <v>0</v>
      </c>
      <c r="H59" s="44"/>
    </row>
    <row r="60" spans="1:8" ht="12.75" customHeight="1">
      <c r="A60" s="99" t="s">
        <v>52</v>
      </c>
      <c r="B60" s="100"/>
      <c r="C60" s="100"/>
      <c r="D60" s="101"/>
      <c r="E60" s="28">
        <v>18</v>
      </c>
      <c r="F60" s="35">
        <v>0</v>
      </c>
      <c r="G60" s="53">
        <f t="shared" si="0"/>
        <v>0</v>
      </c>
      <c r="H60" s="44"/>
    </row>
    <row r="61" spans="1:8" ht="12.75" customHeight="1">
      <c r="A61" s="99" t="s">
        <v>53</v>
      </c>
      <c r="B61" s="100"/>
      <c r="C61" s="100"/>
      <c r="D61" s="101"/>
      <c r="E61" s="28">
        <v>19</v>
      </c>
      <c r="F61" s="35">
        <v>0</v>
      </c>
      <c r="G61" s="53">
        <f t="shared" si="0"/>
        <v>0</v>
      </c>
      <c r="H61" s="44"/>
    </row>
    <row r="62" spans="1:8" ht="12.75" customHeight="1">
      <c r="A62" s="99" t="s">
        <v>54</v>
      </c>
      <c r="B62" s="100"/>
      <c r="C62" s="100"/>
      <c r="D62" s="101"/>
      <c r="E62" s="28">
        <v>20</v>
      </c>
      <c r="F62" s="35">
        <v>0</v>
      </c>
      <c r="G62" s="53">
        <f t="shared" si="0"/>
        <v>0</v>
      </c>
      <c r="H62" s="44"/>
    </row>
    <row r="63" spans="1:8" ht="12.75" customHeight="1">
      <c r="A63" s="99" t="s">
        <v>55</v>
      </c>
      <c r="B63" s="100"/>
      <c r="C63" s="100"/>
      <c r="D63" s="101"/>
      <c r="E63" s="28">
        <v>21</v>
      </c>
      <c r="F63" s="35">
        <v>0</v>
      </c>
      <c r="G63" s="53">
        <f t="shared" si="0"/>
        <v>0</v>
      </c>
      <c r="H63" s="44"/>
    </row>
    <row r="64" spans="1:8" ht="12.75" customHeight="1">
      <c r="A64" s="99" t="s">
        <v>56</v>
      </c>
      <c r="B64" s="100"/>
      <c r="C64" s="100"/>
      <c r="D64" s="101"/>
      <c r="E64" s="28">
        <v>22</v>
      </c>
      <c r="F64" s="35">
        <v>0</v>
      </c>
      <c r="G64" s="53">
        <f t="shared" si="0"/>
        <v>0</v>
      </c>
      <c r="H64" s="44"/>
    </row>
    <row r="65" spans="1:8" ht="12.75" customHeight="1">
      <c r="A65" s="99" t="s">
        <v>57</v>
      </c>
      <c r="B65" s="100"/>
      <c r="C65" s="100"/>
      <c r="D65" s="101"/>
      <c r="E65" s="28">
        <v>23</v>
      </c>
      <c r="F65" s="35">
        <v>0</v>
      </c>
      <c r="G65" s="53">
        <f t="shared" si="0"/>
        <v>0</v>
      </c>
      <c r="H65" s="44"/>
    </row>
    <row r="66" spans="1:8" ht="12.75" customHeight="1">
      <c r="A66" s="93" t="s">
        <v>58</v>
      </c>
      <c r="B66" s="94"/>
      <c r="C66" s="94"/>
      <c r="D66" s="95"/>
      <c r="E66" s="28">
        <v>24</v>
      </c>
      <c r="F66" s="35">
        <v>0</v>
      </c>
      <c r="G66" s="53">
        <f t="shared" si="0"/>
        <v>0</v>
      </c>
      <c r="H66" s="44"/>
    </row>
    <row r="67" spans="1:8" ht="12.75" customHeight="1">
      <c r="A67" s="99" t="s">
        <v>59</v>
      </c>
      <c r="B67" s="100"/>
      <c r="C67" s="100"/>
      <c r="D67" s="101"/>
      <c r="E67" s="28">
        <v>25</v>
      </c>
      <c r="F67" s="35">
        <v>0</v>
      </c>
      <c r="G67" s="53">
        <f t="shared" si="0"/>
        <v>0</v>
      </c>
      <c r="H67" s="44"/>
    </row>
    <row r="68" spans="1:8" ht="12.75" customHeight="1">
      <c r="A68" s="99" t="s">
        <v>60</v>
      </c>
      <c r="B68" s="100"/>
      <c r="C68" s="100"/>
      <c r="D68" s="101"/>
      <c r="E68" s="28">
        <v>26</v>
      </c>
      <c r="F68" s="54">
        <v>0</v>
      </c>
      <c r="G68" s="53">
        <f t="shared" si="0"/>
        <v>0</v>
      </c>
      <c r="H68" s="44"/>
    </row>
    <row r="69" spans="1:8" ht="12.75" customHeight="1">
      <c r="A69" s="93" t="s">
        <v>61</v>
      </c>
      <c r="B69" s="94"/>
      <c r="C69" s="94"/>
      <c r="D69" s="95"/>
      <c r="E69" s="28">
        <v>27</v>
      </c>
      <c r="F69" s="54">
        <v>847</v>
      </c>
      <c r="G69" s="53">
        <f t="shared" si="0"/>
        <v>8.3333899059330493E-5</v>
      </c>
      <c r="H69" s="44"/>
    </row>
    <row r="70" spans="1:8">
      <c r="A70" s="55"/>
      <c r="B70" s="56"/>
      <c r="C70" s="56"/>
      <c r="D70" s="11"/>
      <c r="E70" s="37"/>
      <c r="F70" s="57"/>
      <c r="G70" s="58"/>
      <c r="H70" s="44"/>
    </row>
    <row r="71" spans="1:8">
      <c r="A71" s="59"/>
      <c r="B71" s="44"/>
      <c r="C71" s="44"/>
      <c r="D71" s="44"/>
      <c r="E71" s="44"/>
      <c r="F71" s="44"/>
      <c r="G71" s="44"/>
      <c r="H71" s="44"/>
    </row>
    <row r="72" spans="1:8">
      <c r="A72" s="60" t="s">
        <v>62</v>
      </c>
      <c r="B72" s="61" t="s">
        <v>78</v>
      </c>
      <c r="C72" s="44"/>
      <c r="D72" s="44"/>
      <c r="E72" s="44"/>
      <c r="F72" s="44"/>
      <c r="G72" s="44"/>
      <c r="H72" s="44"/>
    </row>
  </sheetData>
  <mergeCells count="38">
    <mergeCell ref="G40:G41"/>
    <mergeCell ref="A43:D43"/>
    <mergeCell ref="D8:H8"/>
    <mergeCell ref="D12:H12"/>
    <mergeCell ref="B20:C20"/>
    <mergeCell ref="D20:F20"/>
    <mergeCell ref="A33:D33"/>
    <mergeCell ref="A34:D34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8:D68"/>
    <mergeCell ref="A69:D69"/>
    <mergeCell ref="A62:D62"/>
    <mergeCell ref="A63:D63"/>
    <mergeCell ref="A64:D64"/>
    <mergeCell ref="A65:D65"/>
    <mergeCell ref="A66:D66"/>
    <mergeCell ref="A67:D67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72"/>
  <sheetViews>
    <sheetView topLeftCell="A7" workbookViewId="0">
      <selection activeCell="A7" sqref="A1:XFD1048576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42551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82" t="s">
        <v>4</v>
      </c>
      <c r="E8" s="83"/>
      <c r="F8" s="83"/>
      <c r="G8" s="83"/>
      <c r="H8" s="8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82" t="s">
        <v>7</v>
      </c>
      <c r="E12" s="83"/>
      <c r="F12" s="83"/>
      <c r="G12" s="83"/>
      <c r="H12" s="8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68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85" t="s">
        <v>14</v>
      </c>
      <c r="C20" s="86"/>
      <c r="D20" s="87" t="s">
        <v>15</v>
      </c>
      <c r="E20" s="88"/>
      <c r="F20" s="8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1.1080813286064879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10559005</v>
      </c>
      <c r="H29" s="10"/>
    </row>
    <row r="30" spans="1:8">
      <c r="A30" s="36"/>
      <c r="B30" s="11"/>
      <c r="C30" s="11"/>
      <c r="D30" s="11"/>
      <c r="E30" s="11"/>
      <c r="F30" s="37"/>
      <c r="G30" s="38"/>
      <c r="H30" s="10"/>
    </row>
    <row r="31" spans="1:8">
      <c r="A31" s="36"/>
      <c r="B31" s="11"/>
      <c r="C31" s="11"/>
      <c r="D31" s="11"/>
      <c r="E31" s="11"/>
      <c r="F31" s="37"/>
      <c r="G31" s="38"/>
      <c r="H31" s="10"/>
    </row>
    <row r="32" spans="1:8">
      <c r="A32" s="39" t="s">
        <v>25</v>
      </c>
      <c r="B32" s="40"/>
      <c r="C32" s="40"/>
      <c r="D32" s="40"/>
      <c r="E32" s="40"/>
      <c r="F32" s="40"/>
      <c r="G32" s="40"/>
      <c r="H32" s="40"/>
    </row>
    <row r="33" spans="1:8" ht="12.75" customHeight="1">
      <c r="A33" s="90" t="s">
        <v>26</v>
      </c>
      <c r="B33" s="91"/>
      <c r="C33" s="91"/>
      <c r="D33" s="92"/>
      <c r="E33" s="28">
        <v>1</v>
      </c>
      <c r="F33" s="41">
        <v>447017351</v>
      </c>
      <c r="G33" s="42" t="s">
        <v>79</v>
      </c>
      <c r="H33" s="43"/>
    </row>
    <row r="34" spans="1:8" ht="12.75" customHeight="1">
      <c r="A34" s="90" t="s">
        <v>28</v>
      </c>
      <c r="B34" s="91"/>
      <c r="C34" s="91"/>
      <c r="D34" s="92"/>
      <c r="E34" s="28">
        <v>2</v>
      </c>
      <c r="F34" s="41">
        <v>493833</v>
      </c>
      <c r="G34" s="42" t="s">
        <v>29</v>
      </c>
      <c r="H34" s="44"/>
    </row>
    <row r="35" spans="1:8" ht="12.75" customHeight="1">
      <c r="A35" s="90" t="s">
        <v>30</v>
      </c>
      <c r="B35" s="91"/>
      <c r="C35" s="91"/>
      <c r="D35" s="92"/>
      <c r="E35" s="28">
        <v>3</v>
      </c>
      <c r="F35" s="41">
        <v>51798387</v>
      </c>
      <c r="G35" s="42"/>
      <c r="H35" s="44"/>
    </row>
    <row r="36" spans="1:8" ht="12.75" customHeight="1">
      <c r="A36" s="90" t="s">
        <v>31</v>
      </c>
      <c r="B36" s="91"/>
      <c r="C36" s="91"/>
      <c r="D36" s="92"/>
      <c r="E36" s="28">
        <v>4</v>
      </c>
      <c r="F36" s="41">
        <v>57244</v>
      </c>
      <c r="G36" s="42" t="s">
        <v>29</v>
      </c>
      <c r="H36" s="44"/>
    </row>
    <row r="37" spans="1:8">
      <c r="A37" s="36"/>
      <c r="B37" s="11"/>
      <c r="C37" s="11"/>
      <c r="D37" s="11"/>
      <c r="E37" s="11"/>
      <c r="F37" s="37"/>
      <c r="G37" s="38"/>
      <c r="H37" s="10"/>
    </row>
    <row r="38" spans="1:8">
      <c r="A38" s="36"/>
      <c r="B38" s="11"/>
      <c r="C38" s="11"/>
      <c r="D38" s="11"/>
      <c r="E38" s="11"/>
      <c r="F38" s="45"/>
      <c r="G38" s="6"/>
      <c r="H38" s="10"/>
    </row>
    <row r="39" spans="1:8">
      <c r="A39" s="46" t="s">
        <v>32</v>
      </c>
      <c r="B39" s="46"/>
      <c r="C39" s="46"/>
      <c r="D39" s="46"/>
      <c r="E39" s="47"/>
      <c r="F39" s="47"/>
      <c r="G39" s="47"/>
      <c r="H39" s="47"/>
    </row>
    <row r="40" spans="1:8" ht="12.75" customHeight="1">
      <c r="A40" s="96" t="str">
        <f>"k datu:"</f>
        <v>k datu:</v>
      </c>
      <c r="B40" s="96"/>
      <c r="C40" s="48">
        <v>42551</v>
      </c>
      <c r="D40" s="49"/>
      <c r="E40" s="50"/>
      <c r="F40" s="97" t="s">
        <v>33</v>
      </c>
      <c r="G40" s="77" t="s">
        <v>34</v>
      </c>
      <c r="H40" s="44"/>
    </row>
    <row r="41" spans="1:8">
      <c r="A41" s="49"/>
      <c r="B41" s="11"/>
      <c r="C41" s="11"/>
      <c r="D41" s="49"/>
      <c r="E41" s="50"/>
      <c r="F41" s="98"/>
      <c r="G41" s="78"/>
      <c r="H41" s="44"/>
    </row>
    <row r="42" spans="1:8" ht="15.75" thickBot="1">
      <c r="A42" s="49"/>
      <c r="B42" s="11"/>
      <c r="C42" s="11"/>
      <c r="D42" s="49"/>
      <c r="E42" s="50"/>
      <c r="F42" s="51">
        <v>1</v>
      </c>
      <c r="G42" s="52">
        <v>2</v>
      </c>
      <c r="H42" s="44"/>
    </row>
    <row r="43" spans="1:8" ht="15.75" thickTop="1">
      <c r="A43" s="79" t="s">
        <v>35</v>
      </c>
      <c r="B43" s="80"/>
      <c r="C43" s="80"/>
      <c r="D43" s="81"/>
      <c r="E43" s="28">
        <v>1</v>
      </c>
      <c r="F43" s="35">
        <f>SUM(F44,F52,F57,F58,F69)</f>
        <v>10646546</v>
      </c>
      <c r="G43" s="53">
        <f t="shared" ref="G43:G69" si="0">F43/$F$43</f>
        <v>1</v>
      </c>
      <c r="H43" s="44"/>
    </row>
    <row r="44" spans="1:8" ht="12.75" customHeight="1">
      <c r="A44" s="93" t="s">
        <v>36</v>
      </c>
      <c r="B44" s="94"/>
      <c r="C44" s="94"/>
      <c r="D44" s="95"/>
      <c r="E44" s="28">
        <v>2</v>
      </c>
      <c r="F44" s="35">
        <f>F45+F47</f>
        <v>7078672</v>
      </c>
      <c r="G44" s="53">
        <f t="shared" si="0"/>
        <v>0.66487967083409028</v>
      </c>
      <c r="H44" s="44"/>
    </row>
    <row r="45" spans="1:8" ht="12.75" customHeight="1">
      <c r="A45" s="99" t="s">
        <v>37</v>
      </c>
      <c r="B45" s="100"/>
      <c r="C45" s="100"/>
      <c r="D45" s="101"/>
      <c r="E45" s="28">
        <v>3</v>
      </c>
      <c r="F45" s="35">
        <v>5722973</v>
      </c>
      <c r="G45" s="53">
        <f t="shared" si="0"/>
        <v>0.53754269224967421</v>
      </c>
      <c r="H45" s="44"/>
    </row>
    <row r="46" spans="1:8" ht="12.75" customHeight="1">
      <c r="A46" s="99" t="s">
        <v>38</v>
      </c>
      <c r="B46" s="100"/>
      <c r="C46" s="100"/>
      <c r="D46" s="101"/>
      <c r="E46" s="28">
        <v>4</v>
      </c>
      <c r="F46" s="35">
        <v>0</v>
      </c>
      <c r="G46" s="53">
        <f t="shared" si="0"/>
        <v>0</v>
      </c>
      <c r="H46" s="44"/>
    </row>
    <row r="47" spans="1:8" ht="12.75" customHeight="1">
      <c r="A47" s="99" t="s">
        <v>39</v>
      </c>
      <c r="B47" s="100"/>
      <c r="C47" s="100"/>
      <c r="D47" s="101"/>
      <c r="E47" s="28">
        <v>5</v>
      </c>
      <c r="F47" s="35">
        <v>1355699</v>
      </c>
      <c r="G47" s="53">
        <f t="shared" si="0"/>
        <v>0.12733697858441601</v>
      </c>
      <c r="H47" s="44"/>
    </row>
    <row r="48" spans="1:8" ht="12.75" customHeight="1">
      <c r="A48" s="99" t="s">
        <v>40</v>
      </c>
      <c r="B48" s="100"/>
      <c r="C48" s="100"/>
      <c r="D48" s="101"/>
      <c r="E48" s="28">
        <v>6</v>
      </c>
      <c r="F48" s="35">
        <v>0</v>
      </c>
      <c r="G48" s="53">
        <f t="shared" si="0"/>
        <v>0</v>
      </c>
      <c r="H48" s="44"/>
    </row>
    <row r="49" spans="1:8" ht="12.75" customHeight="1">
      <c r="A49" s="93" t="s">
        <v>41</v>
      </c>
      <c r="B49" s="94"/>
      <c r="C49" s="94"/>
      <c r="D49" s="95"/>
      <c r="E49" s="28">
        <v>7</v>
      </c>
      <c r="F49" s="35">
        <v>0</v>
      </c>
      <c r="G49" s="53">
        <f t="shared" si="0"/>
        <v>0</v>
      </c>
      <c r="H49" s="44"/>
    </row>
    <row r="50" spans="1:8" ht="12.75" customHeight="1">
      <c r="A50" s="99" t="s">
        <v>42</v>
      </c>
      <c r="B50" s="100"/>
      <c r="C50" s="100"/>
      <c r="D50" s="101"/>
      <c r="E50" s="28">
        <v>8</v>
      </c>
      <c r="F50" s="35">
        <v>0</v>
      </c>
      <c r="G50" s="53">
        <f t="shared" si="0"/>
        <v>0</v>
      </c>
      <c r="H50" s="44"/>
    </row>
    <row r="51" spans="1:8" ht="12.75" customHeight="1">
      <c r="A51" s="99" t="s">
        <v>43</v>
      </c>
      <c r="B51" s="100"/>
      <c r="C51" s="100"/>
      <c r="D51" s="101"/>
      <c r="E51" s="28">
        <v>9</v>
      </c>
      <c r="F51" s="35">
        <v>0</v>
      </c>
      <c r="G51" s="53">
        <f t="shared" si="0"/>
        <v>0</v>
      </c>
      <c r="H51" s="44"/>
    </row>
    <row r="52" spans="1:8" ht="12.75" customHeight="1">
      <c r="A52" s="93" t="s">
        <v>44</v>
      </c>
      <c r="B52" s="94"/>
      <c r="C52" s="94"/>
      <c r="D52" s="95"/>
      <c r="E52" s="28">
        <v>10</v>
      </c>
      <c r="F52" s="35">
        <v>0</v>
      </c>
      <c r="G52" s="53">
        <f t="shared" si="0"/>
        <v>0</v>
      </c>
      <c r="H52" s="44"/>
    </row>
    <row r="53" spans="1:8" ht="12.75" customHeight="1">
      <c r="A53" s="93" t="s">
        <v>45</v>
      </c>
      <c r="B53" s="94"/>
      <c r="C53" s="94"/>
      <c r="D53" s="95"/>
      <c r="E53" s="28">
        <v>11</v>
      </c>
      <c r="F53" s="35">
        <v>0</v>
      </c>
      <c r="G53" s="53">
        <f t="shared" si="0"/>
        <v>0</v>
      </c>
      <c r="H53" s="44"/>
    </row>
    <row r="54" spans="1:8">
      <c r="A54" s="99" t="s">
        <v>46</v>
      </c>
      <c r="B54" s="100"/>
      <c r="C54" s="100"/>
      <c r="D54" s="101"/>
      <c r="E54" s="28">
        <v>12</v>
      </c>
      <c r="F54" s="35">
        <v>0</v>
      </c>
      <c r="G54" s="53">
        <f t="shared" si="0"/>
        <v>0</v>
      </c>
      <c r="H54" s="44"/>
    </row>
    <row r="55" spans="1:8" ht="12.75" customHeight="1">
      <c r="A55" s="99" t="s">
        <v>47</v>
      </c>
      <c r="B55" s="100"/>
      <c r="C55" s="100"/>
      <c r="D55" s="101"/>
      <c r="E55" s="28">
        <v>13</v>
      </c>
      <c r="F55" s="35">
        <v>0</v>
      </c>
      <c r="G55" s="53">
        <f t="shared" si="0"/>
        <v>0</v>
      </c>
      <c r="H55" s="44"/>
    </row>
    <row r="56" spans="1:8" ht="12.75" customHeight="1">
      <c r="A56" s="93" t="s">
        <v>48</v>
      </c>
      <c r="B56" s="94"/>
      <c r="C56" s="94"/>
      <c r="D56" s="95"/>
      <c r="E56" s="28">
        <v>14</v>
      </c>
      <c r="F56" s="35">
        <v>0</v>
      </c>
      <c r="G56" s="53">
        <f t="shared" si="0"/>
        <v>0</v>
      </c>
      <c r="H56" s="44"/>
    </row>
    <row r="57" spans="1:8" ht="12.75" customHeight="1">
      <c r="A57" s="93" t="s">
        <v>49</v>
      </c>
      <c r="B57" s="94"/>
      <c r="C57" s="94"/>
      <c r="D57" s="95"/>
      <c r="E57" s="28">
        <v>15</v>
      </c>
      <c r="F57" s="35">
        <v>3567150</v>
      </c>
      <c r="G57" s="53">
        <f t="shared" si="0"/>
        <v>0.33505232589048128</v>
      </c>
      <c r="H57" s="44"/>
    </row>
    <row r="58" spans="1:8" ht="12.75" customHeight="1">
      <c r="A58" s="93" t="s">
        <v>50</v>
      </c>
      <c r="B58" s="94"/>
      <c r="C58" s="94"/>
      <c r="D58" s="95"/>
      <c r="E58" s="28">
        <v>16</v>
      </c>
      <c r="F58" s="35">
        <v>0</v>
      </c>
      <c r="G58" s="53">
        <f t="shared" si="0"/>
        <v>0</v>
      </c>
      <c r="H58" s="44"/>
    </row>
    <row r="59" spans="1:8" ht="12.75" customHeight="1">
      <c r="A59" s="99" t="s">
        <v>51</v>
      </c>
      <c r="B59" s="100"/>
      <c r="C59" s="100"/>
      <c r="D59" s="101"/>
      <c r="E59" s="28">
        <v>17</v>
      </c>
      <c r="F59" s="35">
        <v>0</v>
      </c>
      <c r="G59" s="53">
        <f t="shared" si="0"/>
        <v>0</v>
      </c>
      <c r="H59" s="44"/>
    </row>
    <row r="60" spans="1:8" ht="12.75" customHeight="1">
      <c r="A60" s="99" t="s">
        <v>52</v>
      </c>
      <c r="B60" s="100"/>
      <c r="C60" s="100"/>
      <c r="D60" s="101"/>
      <c r="E60" s="28">
        <v>18</v>
      </c>
      <c r="F60" s="35">
        <v>0</v>
      </c>
      <c r="G60" s="53">
        <f t="shared" si="0"/>
        <v>0</v>
      </c>
      <c r="H60" s="44"/>
    </row>
    <row r="61" spans="1:8" ht="12.75" customHeight="1">
      <c r="A61" s="99" t="s">
        <v>53</v>
      </c>
      <c r="B61" s="100"/>
      <c r="C61" s="100"/>
      <c r="D61" s="101"/>
      <c r="E61" s="28">
        <v>19</v>
      </c>
      <c r="F61" s="35">
        <v>0</v>
      </c>
      <c r="G61" s="53">
        <f t="shared" si="0"/>
        <v>0</v>
      </c>
      <c r="H61" s="44"/>
    </row>
    <row r="62" spans="1:8" ht="12.75" customHeight="1">
      <c r="A62" s="99" t="s">
        <v>54</v>
      </c>
      <c r="B62" s="100"/>
      <c r="C62" s="100"/>
      <c r="D62" s="101"/>
      <c r="E62" s="28">
        <v>20</v>
      </c>
      <c r="F62" s="35">
        <v>0</v>
      </c>
      <c r="G62" s="53">
        <f t="shared" si="0"/>
        <v>0</v>
      </c>
      <c r="H62" s="44"/>
    </row>
    <row r="63" spans="1:8" ht="12.75" customHeight="1">
      <c r="A63" s="99" t="s">
        <v>55</v>
      </c>
      <c r="B63" s="100"/>
      <c r="C63" s="100"/>
      <c r="D63" s="101"/>
      <c r="E63" s="28">
        <v>21</v>
      </c>
      <c r="F63" s="35">
        <v>0</v>
      </c>
      <c r="G63" s="53">
        <f t="shared" si="0"/>
        <v>0</v>
      </c>
      <c r="H63" s="44"/>
    </row>
    <row r="64" spans="1:8" ht="12.75" customHeight="1">
      <c r="A64" s="99" t="s">
        <v>56</v>
      </c>
      <c r="B64" s="100"/>
      <c r="C64" s="100"/>
      <c r="D64" s="101"/>
      <c r="E64" s="28">
        <v>22</v>
      </c>
      <c r="F64" s="35">
        <v>0</v>
      </c>
      <c r="G64" s="53">
        <f t="shared" si="0"/>
        <v>0</v>
      </c>
      <c r="H64" s="44"/>
    </row>
    <row r="65" spans="1:8" ht="12.75" customHeight="1">
      <c r="A65" s="99" t="s">
        <v>57</v>
      </c>
      <c r="B65" s="100"/>
      <c r="C65" s="100"/>
      <c r="D65" s="101"/>
      <c r="E65" s="28">
        <v>23</v>
      </c>
      <c r="F65" s="35">
        <v>0</v>
      </c>
      <c r="G65" s="53">
        <f t="shared" si="0"/>
        <v>0</v>
      </c>
      <c r="H65" s="44"/>
    </row>
    <row r="66" spans="1:8" ht="12.75" customHeight="1">
      <c r="A66" s="93" t="s">
        <v>58</v>
      </c>
      <c r="B66" s="94"/>
      <c r="C66" s="94"/>
      <c r="D66" s="95"/>
      <c r="E66" s="28">
        <v>24</v>
      </c>
      <c r="F66" s="35">
        <v>0</v>
      </c>
      <c r="G66" s="53">
        <f t="shared" si="0"/>
        <v>0</v>
      </c>
      <c r="H66" s="44"/>
    </row>
    <row r="67" spans="1:8" ht="12.75" customHeight="1">
      <c r="A67" s="99" t="s">
        <v>59</v>
      </c>
      <c r="B67" s="100"/>
      <c r="C67" s="100"/>
      <c r="D67" s="101"/>
      <c r="E67" s="28">
        <v>25</v>
      </c>
      <c r="F67" s="35">
        <v>0</v>
      </c>
      <c r="G67" s="53">
        <f t="shared" si="0"/>
        <v>0</v>
      </c>
      <c r="H67" s="44"/>
    </row>
    <row r="68" spans="1:8" ht="12.75" customHeight="1">
      <c r="A68" s="99" t="s">
        <v>60</v>
      </c>
      <c r="B68" s="100"/>
      <c r="C68" s="100"/>
      <c r="D68" s="101"/>
      <c r="E68" s="28">
        <v>26</v>
      </c>
      <c r="F68" s="54">
        <v>0</v>
      </c>
      <c r="G68" s="53">
        <f t="shared" si="0"/>
        <v>0</v>
      </c>
      <c r="H68" s="44"/>
    </row>
    <row r="69" spans="1:8" ht="12.75" customHeight="1">
      <c r="A69" s="93" t="s">
        <v>61</v>
      </c>
      <c r="B69" s="94"/>
      <c r="C69" s="94"/>
      <c r="D69" s="95"/>
      <c r="E69" s="28">
        <v>27</v>
      </c>
      <c r="F69" s="54">
        <v>724</v>
      </c>
      <c r="G69" s="53">
        <f t="shared" si="0"/>
        <v>6.8003275428481691E-5</v>
      </c>
      <c r="H69" s="44"/>
    </row>
    <row r="70" spans="1:8">
      <c r="A70" s="55"/>
      <c r="B70" s="56"/>
      <c r="C70" s="56"/>
      <c r="D70" s="11"/>
      <c r="E70" s="37"/>
      <c r="F70" s="57"/>
      <c r="G70" s="58"/>
      <c r="H70" s="44"/>
    </row>
    <row r="71" spans="1:8">
      <c r="A71" s="59"/>
      <c r="B71" s="44"/>
      <c r="C71" s="44"/>
      <c r="D71" s="44"/>
      <c r="E71" s="44"/>
      <c r="F71" s="44"/>
      <c r="G71" s="44"/>
      <c r="H71" s="44"/>
    </row>
    <row r="72" spans="1:8">
      <c r="A72" s="60" t="s">
        <v>62</v>
      </c>
      <c r="B72" s="61" t="s">
        <v>80</v>
      </c>
      <c r="C72" s="44"/>
      <c r="D72" s="44"/>
      <c r="E72" s="44"/>
      <c r="F72" s="44"/>
      <c r="G72" s="44"/>
      <c r="H72" s="44"/>
    </row>
  </sheetData>
  <mergeCells count="38">
    <mergeCell ref="A68:D68"/>
    <mergeCell ref="A69:D69"/>
    <mergeCell ref="A62:D62"/>
    <mergeCell ref="A63:D63"/>
    <mergeCell ref="A64:D64"/>
    <mergeCell ref="A65:D65"/>
    <mergeCell ref="A66:D66"/>
    <mergeCell ref="A67:D67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G40:G41"/>
    <mergeCell ref="A43:D43"/>
    <mergeCell ref="D8:H8"/>
    <mergeCell ref="D12:H12"/>
    <mergeCell ref="B20:C20"/>
    <mergeCell ref="D20:F20"/>
    <mergeCell ref="A33:D33"/>
    <mergeCell ref="A34:D34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72"/>
  <sheetViews>
    <sheetView workbookViewId="0">
      <selection sqref="A1:XFD1048576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42566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82" t="s">
        <v>4</v>
      </c>
      <c r="E8" s="83"/>
      <c r="F8" s="83"/>
      <c r="G8" s="83"/>
      <c r="H8" s="8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82" t="s">
        <v>7</v>
      </c>
      <c r="E12" s="83"/>
      <c r="F12" s="83"/>
      <c r="G12" s="83"/>
      <c r="H12" s="8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69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85" t="s">
        <v>14</v>
      </c>
      <c r="C20" s="86"/>
      <c r="D20" s="87" t="s">
        <v>15</v>
      </c>
      <c r="E20" s="88"/>
      <c r="F20" s="8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1.1102802405630401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10659531</v>
      </c>
      <c r="H29" s="10"/>
    </row>
    <row r="30" spans="1:8">
      <c r="A30" s="36"/>
      <c r="B30" s="11"/>
      <c r="C30" s="11"/>
      <c r="D30" s="11"/>
      <c r="E30" s="11"/>
      <c r="F30" s="37"/>
      <c r="G30" s="38"/>
      <c r="H30" s="10"/>
    </row>
    <row r="31" spans="1:8">
      <c r="A31" s="36"/>
      <c r="B31" s="11"/>
      <c r="C31" s="11"/>
      <c r="D31" s="11"/>
      <c r="E31" s="11"/>
      <c r="F31" s="37"/>
      <c r="G31" s="38"/>
      <c r="H31" s="10"/>
    </row>
    <row r="32" spans="1:8">
      <c r="A32" s="39" t="s">
        <v>25</v>
      </c>
      <c r="B32" s="40"/>
      <c r="C32" s="40"/>
      <c r="D32" s="40"/>
      <c r="E32" s="40"/>
      <c r="F32" s="40"/>
      <c r="G32" s="40"/>
      <c r="H32" s="40"/>
    </row>
    <row r="33" spans="1:8" ht="12.75" customHeight="1">
      <c r="A33" s="90" t="s">
        <v>26</v>
      </c>
      <c r="B33" s="91"/>
      <c r="C33" s="91"/>
      <c r="D33" s="92"/>
      <c r="E33" s="28">
        <v>1</v>
      </c>
      <c r="F33" s="41">
        <v>447017351</v>
      </c>
      <c r="G33" s="42" t="s">
        <v>79</v>
      </c>
      <c r="H33" s="43"/>
    </row>
    <row r="34" spans="1:8" ht="12.75" customHeight="1">
      <c r="A34" s="90" t="s">
        <v>28</v>
      </c>
      <c r="B34" s="91"/>
      <c r="C34" s="91"/>
      <c r="D34" s="92"/>
      <c r="E34" s="28">
        <v>2</v>
      </c>
      <c r="F34" s="41">
        <v>493833</v>
      </c>
      <c r="G34" s="42" t="s">
        <v>29</v>
      </c>
      <c r="H34" s="44"/>
    </row>
    <row r="35" spans="1:8" ht="12.75" customHeight="1">
      <c r="A35" s="90" t="s">
        <v>30</v>
      </c>
      <c r="B35" s="91"/>
      <c r="C35" s="91"/>
      <c r="D35" s="92"/>
      <c r="E35" s="28">
        <v>3</v>
      </c>
      <c r="F35" s="41">
        <v>51798387</v>
      </c>
      <c r="G35" s="42"/>
      <c r="H35" s="44"/>
    </row>
    <row r="36" spans="1:8" ht="12.75" customHeight="1">
      <c r="A36" s="90" t="s">
        <v>31</v>
      </c>
      <c r="B36" s="91"/>
      <c r="C36" s="91"/>
      <c r="D36" s="92"/>
      <c r="E36" s="28">
        <v>4</v>
      </c>
      <c r="F36" s="41">
        <v>57244</v>
      </c>
      <c r="G36" s="42" t="s">
        <v>29</v>
      </c>
      <c r="H36" s="44"/>
    </row>
    <row r="37" spans="1:8">
      <c r="A37" s="36"/>
      <c r="B37" s="11"/>
      <c r="C37" s="11"/>
      <c r="D37" s="11"/>
      <c r="E37" s="11"/>
      <c r="F37" s="37"/>
      <c r="G37" s="38"/>
      <c r="H37" s="10"/>
    </row>
    <row r="38" spans="1:8">
      <c r="A38" s="36"/>
      <c r="B38" s="11"/>
      <c r="C38" s="11"/>
      <c r="D38" s="11"/>
      <c r="E38" s="11"/>
      <c r="F38" s="45"/>
      <c r="G38" s="6"/>
      <c r="H38" s="10"/>
    </row>
    <row r="39" spans="1:8">
      <c r="A39" s="46" t="s">
        <v>32</v>
      </c>
      <c r="B39" s="46"/>
      <c r="C39" s="46"/>
      <c r="D39" s="46"/>
      <c r="E39" s="47"/>
      <c r="F39" s="47"/>
      <c r="G39" s="47"/>
      <c r="H39" s="47"/>
    </row>
    <row r="40" spans="1:8" ht="12.75" customHeight="1">
      <c r="A40" s="96" t="str">
        <f>"k datu:"</f>
        <v>k datu:</v>
      </c>
      <c r="B40" s="96"/>
      <c r="C40" s="48">
        <v>42551</v>
      </c>
      <c r="D40" s="49"/>
      <c r="E40" s="50"/>
      <c r="F40" s="97" t="s">
        <v>33</v>
      </c>
      <c r="G40" s="77" t="s">
        <v>34</v>
      </c>
      <c r="H40" s="44"/>
    </row>
    <row r="41" spans="1:8">
      <c r="A41" s="49"/>
      <c r="B41" s="11"/>
      <c r="C41" s="11"/>
      <c r="D41" s="49"/>
      <c r="E41" s="50"/>
      <c r="F41" s="98"/>
      <c r="G41" s="78"/>
      <c r="H41" s="44"/>
    </row>
    <row r="42" spans="1:8" ht="15.75" thickBot="1">
      <c r="A42" s="49"/>
      <c r="B42" s="11"/>
      <c r="C42" s="11"/>
      <c r="D42" s="49"/>
      <c r="E42" s="50"/>
      <c r="F42" s="51">
        <v>1</v>
      </c>
      <c r="G42" s="52">
        <v>2</v>
      </c>
      <c r="H42" s="44"/>
    </row>
    <row r="43" spans="1:8" ht="15.75" thickTop="1">
      <c r="A43" s="79" t="s">
        <v>35</v>
      </c>
      <c r="B43" s="80"/>
      <c r="C43" s="80"/>
      <c r="D43" s="81"/>
      <c r="E43" s="28">
        <v>1</v>
      </c>
      <c r="F43" s="35">
        <f>SUM(F44,F52,F57,F58,F69)</f>
        <v>10646546</v>
      </c>
      <c r="G43" s="53">
        <f t="shared" ref="G43:G69" si="0">F43/$F$43</f>
        <v>1</v>
      </c>
      <c r="H43" s="44"/>
    </row>
    <row r="44" spans="1:8" ht="12.75" customHeight="1">
      <c r="A44" s="93" t="s">
        <v>36</v>
      </c>
      <c r="B44" s="94"/>
      <c r="C44" s="94"/>
      <c r="D44" s="95"/>
      <c r="E44" s="28">
        <v>2</v>
      </c>
      <c r="F44" s="35">
        <f>F45+F47</f>
        <v>7078672</v>
      </c>
      <c r="G44" s="53">
        <f t="shared" si="0"/>
        <v>0.66487967083409028</v>
      </c>
      <c r="H44" s="44"/>
    </row>
    <row r="45" spans="1:8" ht="12.75" customHeight="1">
      <c r="A45" s="99" t="s">
        <v>37</v>
      </c>
      <c r="B45" s="100"/>
      <c r="C45" s="100"/>
      <c r="D45" s="101"/>
      <c r="E45" s="28">
        <v>3</v>
      </c>
      <c r="F45" s="35">
        <v>5722973</v>
      </c>
      <c r="G45" s="53">
        <f t="shared" si="0"/>
        <v>0.53754269224967421</v>
      </c>
      <c r="H45" s="44"/>
    </row>
    <row r="46" spans="1:8" ht="12.75" customHeight="1">
      <c r="A46" s="99" t="s">
        <v>38</v>
      </c>
      <c r="B46" s="100"/>
      <c r="C46" s="100"/>
      <c r="D46" s="101"/>
      <c r="E46" s="28">
        <v>4</v>
      </c>
      <c r="F46" s="35">
        <v>0</v>
      </c>
      <c r="G46" s="53">
        <f t="shared" si="0"/>
        <v>0</v>
      </c>
      <c r="H46" s="44"/>
    </row>
    <row r="47" spans="1:8" ht="12.75" customHeight="1">
      <c r="A47" s="99" t="s">
        <v>39</v>
      </c>
      <c r="B47" s="100"/>
      <c r="C47" s="100"/>
      <c r="D47" s="101"/>
      <c r="E47" s="28">
        <v>5</v>
      </c>
      <c r="F47" s="35">
        <v>1355699</v>
      </c>
      <c r="G47" s="53">
        <f t="shared" si="0"/>
        <v>0.12733697858441601</v>
      </c>
      <c r="H47" s="44"/>
    </row>
    <row r="48" spans="1:8" ht="12.75" customHeight="1">
      <c r="A48" s="99" t="s">
        <v>40</v>
      </c>
      <c r="B48" s="100"/>
      <c r="C48" s="100"/>
      <c r="D48" s="101"/>
      <c r="E48" s="28">
        <v>6</v>
      </c>
      <c r="F48" s="35">
        <v>0</v>
      </c>
      <c r="G48" s="53">
        <f t="shared" si="0"/>
        <v>0</v>
      </c>
      <c r="H48" s="44"/>
    </row>
    <row r="49" spans="1:8" ht="12.75" customHeight="1">
      <c r="A49" s="93" t="s">
        <v>41</v>
      </c>
      <c r="B49" s="94"/>
      <c r="C49" s="94"/>
      <c r="D49" s="95"/>
      <c r="E49" s="28">
        <v>7</v>
      </c>
      <c r="F49" s="35">
        <v>0</v>
      </c>
      <c r="G49" s="53">
        <f t="shared" si="0"/>
        <v>0</v>
      </c>
      <c r="H49" s="44"/>
    </row>
    <row r="50" spans="1:8" ht="12.75" customHeight="1">
      <c r="A50" s="99" t="s">
        <v>42</v>
      </c>
      <c r="B50" s="100"/>
      <c r="C50" s="100"/>
      <c r="D50" s="101"/>
      <c r="E50" s="28">
        <v>8</v>
      </c>
      <c r="F50" s="35">
        <v>0</v>
      </c>
      <c r="G50" s="53">
        <f t="shared" si="0"/>
        <v>0</v>
      </c>
      <c r="H50" s="44"/>
    </row>
    <row r="51" spans="1:8" ht="12.75" customHeight="1">
      <c r="A51" s="99" t="s">
        <v>43</v>
      </c>
      <c r="B51" s="100"/>
      <c r="C51" s="100"/>
      <c r="D51" s="101"/>
      <c r="E51" s="28">
        <v>9</v>
      </c>
      <c r="F51" s="35">
        <v>0</v>
      </c>
      <c r="G51" s="53">
        <f t="shared" si="0"/>
        <v>0</v>
      </c>
      <c r="H51" s="44"/>
    </row>
    <row r="52" spans="1:8" ht="12.75" customHeight="1">
      <c r="A52" s="93" t="s">
        <v>44</v>
      </c>
      <c r="B52" s="94"/>
      <c r="C52" s="94"/>
      <c r="D52" s="95"/>
      <c r="E52" s="28">
        <v>10</v>
      </c>
      <c r="F52" s="35">
        <v>0</v>
      </c>
      <c r="G52" s="53">
        <f t="shared" si="0"/>
        <v>0</v>
      </c>
      <c r="H52" s="44"/>
    </row>
    <row r="53" spans="1:8" ht="12.75" customHeight="1">
      <c r="A53" s="93" t="s">
        <v>45</v>
      </c>
      <c r="B53" s="94"/>
      <c r="C53" s="94"/>
      <c r="D53" s="95"/>
      <c r="E53" s="28">
        <v>11</v>
      </c>
      <c r="F53" s="35">
        <v>0</v>
      </c>
      <c r="G53" s="53">
        <f t="shared" si="0"/>
        <v>0</v>
      </c>
      <c r="H53" s="44"/>
    </row>
    <row r="54" spans="1:8">
      <c r="A54" s="99" t="s">
        <v>46</v>
      </c>
      <c r="B54" s="100"/>
      <c r="C54" s="100"/>
      <c r="D54" s="101"/>
      <c r="E54" s="28">
        <v>12</v>
      </c>
      <c r="F54" s="35">
        <v>0</v>
      </c>
      <c r="G54" s="53">
        <f t="shared" si="0"/>
        <v>0</v>
      </c>
      <c r="H54" s="44"/>
    </row>
    <row r="55" spans="1:8" ht="12.75" customHeight="1">
      <c r="A55" s="99" t="s">
        <v>47</v>
      </c>
      <c r="B55" s="100"/>
      <c r="C55" s="100"/>
      <c r="D55" s="101"/>
      <c r="E55" s="28">
        <v>13</v>
      </c>
      <c r="F55" s="35">
        <v>0</v>
      </c>
      <c r="G55" s="53">
        <f t="shared" si="0"/>
        <v>0</v>
      </c>
      <c r="H55" s="44"/>
    </row>
    <row r="56" spans="1:8" ht="12.75" customHeight="1">
      <c r="A56" s="93" t="s">
        <v>48</v>
      </c>
      <c r="B56" s="94"/>
      <c r="C56" s="94"/>
      <c r="D56" s="95"/>
      <c r="E56" s="28">
        <v>14</v>
      </c>
      <c r="F56" s="35">
        <v>0</v>
      </c>
      <c r="G56" s="53">
        <f t="shared" si="0"/>
        <v>0</v>
      </c>
      <c r="H56" s="44"/>
    </row>
    <row r="57" spans="1:8" ht="12.75" customHeight="1">
      <c r="A57" s="93" t="s">
        <v>49</v>
      </c>
      <c r="B57" s="94"/>
      <c r="C57" s="94"/>
      <c r="D57" s="95"/>
      <c r="E57" s="28">
        <v>15</v>
      </c>
      <c r="F57" s="35">
        <v>3567150</v>
      </c>
      <c r="G57" s="53">
        <f t="shared" si="0"/>
        <v>0.33505232589048128</v>
      </c>
      <c r="H57" s="44"/>
    </row>
    <row r="58" spans="1:8" ht="12.75" customHeight="1">
      <c r="A58" s="93" t="s">
        <v>50</v>
      </c>
      <c r="B58" s="94"/>
      <c r="C58" s="94"/>
      <c r="D58" s="95"/>
      <c r="E58" s="28">
        <v>16</v>
      </c>
      <c r="F58" s="35">
        <v>0</v>
      </c>
      <c r="G58" s="53">
        <f t="shared" si="0"/>
        <v>0</v>
      </c>
      <c r="H58" s="44"/>
    </row>
    <row r="59" spans="1:8" ht="12.75" customHeight="1">
      <c r="A59" s="99" t="s">
        <v>51</v>
      </c>
      <c r="B59" s="100"/>
      <c r="C59" s="100"/>
      <c r="D59" s="101"/>
      <c r="E59" s="28">
        <v>17</v>
      </c>
      <c r="F59" s="35">
        <v>0</v>
      </c>
      <c r="G59" s="53">
        <f t="shared" si="0"/>
        <v>0</v>
      </c>
      <c r="H59" s="44"/>
    </row>
    <row r="60" spans="1:8" ht="12.75" customHeight="1">
      <c r="A60" s="99" t="s">
        <v>52</v>
      </c>
      <c r="B60" s="100"/>
      <c r="C60" s="100"/>
      <c r="D60" s="101"/>
      <c r="E60" s="28">
        <v>18</v>
      </c>
      <c r="F60" s="35">
        <v>0</v>
      </c>
      <c r="G60" s="53">
        <f t="shared" si="0"/>
        <v>0</v>
      </c>
      <c r="H60" s="44"/>
    </row>
    <row r="61" spans="1:8" ht="12.75" customHeight="1">
      <c r="A61" s="99" t="s">
        <v>53</v>
      </c>
      <c r="B61" s="100"/>
      <c r="C61" s="100"/>
      <c r="D61" s="101"/>
      <c r="E61" s="28">
        <v>19</v>
      </c>
      <c r="F61" s="35">
        <v>0</v>
      </c>
      <c r="G61" s="53">
        <f t="shared" si="0"/>
        <v>0</v>
      </c>
      <c r="H61" s="44"/>
    </row>
    <row r="62" spans="1:8" ht="12.75" customHeight="1">
      <c r="A62" s="99" t="s">
        <v>54</v>
      </c>
      <c r="B62" s="100"/>
      <c r="C62" s="100"/>
      <c r="D62" s="101"/>
      <c r="E62" s="28">
        <v>20</v>
      </c>
      <c r="F62" s="35">
        <v>0</v>
      </c>
      <c r="G62" s="53">
        <f t="shared" si="0"/>
        <v>0</v>
      </c>
      <c r="H62" s="44"/>
    </row>
    <row r="63" spans="1:8" ht="12.75" customHeight="1">
      <c r="A63" s="99" t="s">
        <v>55</v>
      </c>
      <c r="B63" s="100"/>
      <c r="C63" s="100"/>
      <c r="D63" s="101"/>
      <c r="E63" s="28">
        <v>21</v>
      </c>
      <c r="F63" s="35">
        <v>0</v>
      </c>
      <c r="G63" s="53">
        <f t="shared" si="0"/>
        <v>0</v>
      </c>
      <c r="H63" s="44"/>
    </row>
    <row r="64" spans="1:8" ht="12.75" customHeight="1">
      <c r="A64" s="99" t="s">
        <v>56</v>
      </c>
      <c r="B64" s="100"/>
      <c r="C64" s="100"/>
      <c r="D64" s="101"/>
      <c r="E64" s="28">
        <v>22</v>
      </c>
      <c r="F64" s="35">
        <v>0</v>
      </c>
      <c r="G64" s="53">
        <f t="shared" si="0"/>
        <v>0</v>
      </c>
      <c r="H64" s="44"/>
    </row>
    <row r="65" spans="1:8" ht="12.75" customHeight="1">
      <c r="A65" s="99" t="s">
        <v>57</v>
      </c>
      <c r="B65" s="100"/>
      <c r="C65" s="100"/>
      <c r="D65" s="101"/>
      <c r="E65" s="28">
        <v>23</v>
      </c>
      <c r="F65" s="35">
        <v>0</v>
      </c>
      <c r="G65" s="53">
        <f t="shared" si="0"/>
        <v>0</v>
      </c>
      <c r="H65" s="44"/>
    </row>
    <row r="66" spans="1:8" ht="12.75" customHeight="1">
      <c r="A66" s="93" t="s">
        <v>58</v>
      </c>
      <c r="B66" s="94"/>
      <c r="C66" s="94"/>
      <c r="D66" s="95"/>
      <c r="E66" s="28">
        <v>24</v>
      </c>
      <c r="F66" s="35">
        <v>0</v>
      </c>
      <c r="G66" s="53">
        <f t="shared" si="0"/>
        <v>0</v>
      </c>
      <c r="H66" s="44"/>
    </row>
    <row r="67" spans="1:8" ht="12.75" customHeight="1">
      <c r="A67" s="99" t="s">
        <v>59</v>
      </c>
      <c r="B67" s="100"/>
      <c r="C67" s="100"/>
      <c r="D67" s="101"/>
      <c r="E67" s="28">
        <v>25</v>
      </c>
      <c r="F67" s="35">
        <v>0</v>
      </c>
      <c r="G67" s="53">
        <f t="shared" si="0"/>
        <v>0</v>
      </c>
      <c r="H67" s="44"/>
    </row>
    <row r="68" spans="1:8" ht="12.75" customHeight="1">
      <c r="A68" s="99" t="s">
        <v>60</v>
      </c>
      <c r="B68" s="100"/>
      <c r="C68" s="100"/>
      <c r="D68" s="101"/>
      <c r="E68" s="28">
        <v>26</v>
      </c>
      <c r="F68" s="54">
        <v>0</v>
      </c>
      <c r="G68" s="53">
        <f t="shared" si="0"/>
        <v>0</v>
      </c>
      <c r="H68" s="44"/>
    </row>
    <row r="69" spans="1:8" ht="12.75" customHeight="1">
      <c r="A69" s="93" t="s">
        <v>61</v>
      </c>
      <c r="B69" s="94"/>
      <c r="C69" s="94"/>
      <c r="D69" s="95"/>
      <c r="E69" s="28">
        <v>27</v>
      </c>
      <c r="F69" s="54">
        <v>724</v>
      </c>
      <c r="G69" s="53">
        <f t="shared" si="0"/>
        <v>6.8003275428481691E-5</v>
      </c>
      <c r="H69" s="44"/>
    </row>
    <row r="70" spans="1:8">
      <c r="A70" s="55"/>
      <c r="B70" s="56"/>
      <c r="C70" s="56"/>
      <c r="D70" s="11"/>
      <c r="E70" s="37"/>
      <c r="F70" s="57"/>
      <c r="G70" s="58"/>
      <c r="H70" s="44"/>
    </row>
    <row r="71" spans="1:8">
      <c r="A71" s="59"/>
      <c r="B71" s="44"/>
      <c r="C71" s="44"/>
      <c r="D71" s="44"/>
      <c r="E71" s="44"/>
      <c r="F71" s="44"/>
      <c r="G71" s="44"/>
      <c r="H71" s="44"/>
    </row>
    <row r="72" spans="1:8">
      <c r="A72" s="60" t="s">
        <v>62</v>
      </c>
      <c r="B72" s="61" t="s">
        <v>81</v>
      </c>
      <c r="C72" s="44"/>
      <c r="D72" s="44"/>
      <c r="E72" s="44"/>
      <c r="F72" s="44"/>
      <c r="G72" s="44"/>
      <c r="H72" s="44"/>
    </row>
  </sheetData>
  <mergeCells count="38">
    <mergeCell ref="G40:G41"/>
    <mergeCell ref="A43:D43"/>
    <mergeCell ref="D8:H8"/>
    <mergeCell ref="D12:H12"/>
    <mergeCell ref="B20:C20"/>
    <mergeCell ref="D20:F20"/>
    <mergeCell ref="A33:D33"/>
    <mergeCell ref="A34:D34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8:D68"/>
    <mergeCell ref="A69:D69"/>
    <mergeCell ref="A62:D62"/>
    <mergeCell ref="A63:D63"/>
    <mergeCell ref="A64:D64"/>
    <mergeCell ref="A65:D65"/>
    <mergeCell ref="A66:D66"/>
    <mergeCell ref="A67:D67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72"/>
  <sheetViews>
    <sheetView workbookViewId="0">
      <selection sqref="A1:XFD1048576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42582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82" t="s">
        <v>4</v>
      </c>
      <c r="E8" s="83"/>
      <c r="F8" s="83"/>
      <c r="G8" s="83"/>
      <c r="H8" s="8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82" t="s">
        <v>7</v>
      </c>
      <c r="E12" s="83"/>
      <c r="F12" s="83"/>
      <c r="G12" s="83"/>
      <c r="H12" s="8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70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85" t="s">
        <v>14</v>
      </c>
      <c r="C20" s="86"/>
      <c r="D20" s="87" t="s">
        <v>15</v>
      </c>
      <c r="E20" s="88"/>
      <c r="F20" s="8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1.1098751222540837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10824315</v>
      </c>
      <c r="H29" s="10"/>
    </row>
    <row r="30" spans="1:8">
      <c r="A30" s="36"/>
      <c r="B30" s="11"/>
      <c r="C30" s="11"/>
      <c r="D30" s="11"/>
      <c r="E30" s="11"/>
      <c r="F30" s="37"/>
      <c r="G30" s="38"/>
      <c r="H30" s="10"/>
    </row>
    <row r="31" spans="1:8">
      <c r="A31" s="36"/>
      <c r="B31" s="11"/>
      <c r="C31" s="11"/>
      <c r="D31" s="11"/>
      <c r="E31" s="11"/>
      <c r="F31" s="37"/>
      <c r="G31" s="38"/>
      <c r="H31" s="10"/>
    </row>
    <row r="32" spans="1:8">
      <c r="A32" s="39" t="s">
        <v>25</v>
      </c>
      <c r="B32" s="40"/>
      <c r="C32" s="40"/>
      <c r="D32" s="40"/>
      <c r="E32" s="40"/>
      <c r="F32" s="40"/>
      <c r="G32" s="40"/>
      <c r="H32" s="40"/>
    </row>
    <row r="33" spans="1:8" ht="12.75" customHeight="1">
      <c r="A33" s="90" t="s">
        <v>26</v>
      </c>
      <c r="B33" s="91"/>
      <c r="C33" s="91"/>
      <c r="D33" s="92"/>
      <c r="E33" s="28">
        <v>1</v>
      </c>
      <c r="F33" s="41">
        <v>259947227</v>
      </c>
      <c r="G33" s="42" t="s">
        <v>83</v>
      </c>
      <c r="H33" s="43"/>
    </row>
    <row r="34" spans="1:8" ht="12.75" customHeight="1">
      <c r="A34" s="90" t="s">
        <v>28</v>
      </c>
      <c r="B34" s="91"/>
      <c r="C34" s="91"/>
      <c r="D34" s="92"/>
      <c r="E34" s="28">
        <v>2</v>
      </c>
      <c r="F34" s="41">
        <v>288348</v>
      </c>
      <c r="G34" s="42" t="s">
        <v>29</v>
      </c>
      <c r="H34" s="44"/>
    </row>
    <row r="35" spans="1:8" ht="12.75" customHeight="1">
      <c r="A35" s="90" t="s">
        <v>30</v>
      </c>
      <c r="B35" s="91"/>
      <c r="C35" s="91"/>
      <c r="D35" s="92"/>
      <c r="E35" s="28">
        <v>3</v>
      </c>
      <c r="F35" s="41">
        <v>36303595</v>
      </c>
      <c r="G35" s="42"/>
      <c r="H35" s="44"/>
    </row>
    <row r="36" spans="1:8" ht="12.75" customHeight="1">
      <c r="A36" s="90" t="s">
        <v>31</v>
      </c>
      <c r="B36" s="91"/>
      <c r="C36" s="91"/>
      <c r="D36" s="92"/>
      <c r="E36" s="28">
        <v>4</v>
      </c>
      <c r="F36" s="41">
        <v>40252</v>
      </c>
      <c r="G36" s="42" t="s">
        <v>29</v>
      </c>
      <c r="H36" s="44"/>
    </row>
    <row r="37" spans="1:8">
      <c r="A37" s="36"/>
      <c r="B37" s="11"/>
      <c r="C37" s="11"/>
      <c r="D37" s="11"/>
      <c r="E37" s="11"/>
      <c r="F37" s="37"/>
      <c r="G37" s="38"/>
      <c r="H37" s="10"/>
    </row>
    <row r="38" spans="1:8">
      <c r="A38" s="36"/>
      <c r="B38" s="11"/>
      <c r="C38" s="11"/>
      <c r="D38" s="11"/>
      <c r="E38" s="11"/>
      <c r="F38" s="45"/>
      <c r="G38" s="6"/>
      <c r="H38" s="10"/>
    </row>
    <row r="39" spans="1:8">
      <c r="A39" s="46" t="s">
        <v>32</v>
      </c>
      <c r="B39" s="46"/>
      <c r="C39" s="46"/>
      <c r="D39" s="46"/>
      <c r="E39" s="47"/>
      <c r="F39" s="47"/>
      <c r="G39" s="47"/>
      <c r="H39" s="47"/>
    </row>
    <row r="40" spans="1:8" ht="12.75" customHeight="1">
      <c r="A40" s="96" t="str">
        <f>"k datu:"</f>
        <v>k datu:</v>
      </c>
      <c r="B40" s="96"/>
      <c r="C40" s="48">
        <v>42582</v>
      </c>
      <c r="D40" s="49"/>
      <c r="E40" s="50"/>
      <c r="F40" s="97" t="s">
        <v>33</v>
      </c>
      <c r="G40" s="77" t="s">
        <v>34</v>
      </c>
      <c r="H40" s="44"/>
    </row>
    <row r="41" spans="1:8">
      <c r="A41" s="49"/>
      <c r="B41" s="11"/>
      <c r="C41" s="11"/>
      <c r="D41" s="49"/>
      <c r="E41" s="50"/>
      <c r="F41" s="98"/>
      <c r="G41" s="78"/>
      <c r="H41" s="44"/>
    </row>
    <row r="42" spans="1:8" ht="15.75" thickBot="1">
      <c r="A42" s="49"/>
      <c r="B42" s="11"/>
      <c r="C42" s="11"/>
      <c r="D42" s="49"/>
      <c r="E42" s="50"/>
      <c r="F42" s="51">
        <v>1</v>
      </c>
      <c r="G42" s="52">
        <v>2</v>
      </c>
      <c r="H42" s="44"/>
    </row>
    <row r="43" spans="1:8" ht="15.75" thickTop="1">
      <c r="A43" s="79" t="s">
        <v>35</v>
      </c>
      <c r="B43" s="80"/>
      <c r="C43" s="80"/>
      <c r="D43" s="81"/>
      <c r="E43" s="28">
        <v>1</v>
      </c>
      <c r="F43" s="35">
        <f>SUM(F44,F52,F57,F58,F69)</f>
        <v>10901028</v>
      </c>
      <c r="G43" s="53">
        <f t="shared" ref="G43:G69" si="0">F43/$F$43</f>
        <v>1</v>
      </c>
      <c r="H43" s="44"/>
    </row>
    <row r="44" spans="1:8" ht="12.75" customHeight="1">
      <c r="A44" s="93" t="s">
        <v>36</v>
      </c>
      <c r="B44" s="94"/>
      <c r="C44" s="94"/>
      <c r="D44" s="95"/>
      <c r="E44" s="28">
        <v>2</v>
      </c>
      <c r="F44" s="35">
        <f>F45+F47</f>
        <v>7304003</v>
      </c>
      <c r="G44" s="53">
        <f t="shared" si="0"/>
        <v>0.67002882663910235</v>
      </c>
      <c r="H44" s="44"/>
    </row>
    <row r="45" spans="1:8" ht="12.75" customHeight="1">
      <c r="A45" s="99" t="s">
        <v>37</v>
      </c>
      <c r="B45" s="100"/>
      <c r="C45" s="100"/>
      <c r="D45" s="101"/>
      <c r="E45" s="28">
        <v>3</v>
      </c>
      <c r="F45" s="35">
        <v>5953697</v>
      </c>
      <c r="G45" s="53">
        <f t="shared" si="0"/>
        <v>0.54615922461624722</v>
      </c>
      <c r="H45" s="44"/>
    </row>
    <row r="46" spans="1:8" ht="12.75" customHeight="1">
      <c r="A46" s="99" t="s">
        <v>38</v>
      </c>
      <c r="B46" s="100"/>
      <c r="C46" s="100"/>
      <c r="D46" s="101"/>
      <c r="E46" s="28">
        <v>4</v>
      </c>
      <c r="F46" s="35">
        <v>0</v>
      </c>
      <c r="G46" s="53">
        <f t="shared" si="0"/>
        <v>0</v>
      </c>
      <c r="H46" s="44"/>
    </row>
    <row r="47" spans="1:8" ht="12.75" customHeight="1">
      <c r="A47" s="99" t="s">
        <v>39</v>
      </c>
      <c r="B47" s="100"/>
      <c r="C47" s="100"/>
      <c r="D47" s="101"/>
      <c r="E47" s="28">
        <v>5</v>
      </c>
      <c r="F47" s="35">
        <v>1350306</v>
      </c>
      <c r="G47" s="53">
        <f t="shared" si="0"/>
        <v>0.12386960202285509</v>
      </c>
      <c r="H47" s="44"/>
    </row>
    <row r="48" spans="1:8" ht="12.75" customHeight="1">
      <c r="A48" s="99" t="s">
        <v>40</v>
      </c>
      <c r="B48" s="100"/>
      <c r="C48" s="100"/>
      <c r="D48" s="101"/>
      <c r="E48" s="28">
        <v>6</v>
      </c>
      <c r="F48" s="35">
        <v>0</v>
      </c>
      <c r="G48" s="53">
        <f t="shared" si="0"/>
        <v>0</v>
      </c>
      <c r="H48" s="44"/>
    </row>
    <row r="49" spans="1:8" ht="12.75" customHeight="1">
      <c r="A49" s="93" t="s">
        <v>41</v>
      </c>
      <c r="B49" s="94"/>
      <c r="C49" s="94"/>
      <c r="D49" s="95"/>
      <c r="E49" s="28">
        <v>7</v>
      </c>
      <c r="F49" s="35">
        <v>0</v>
      </c>
      <c r="G49" s="53">
        <f t="shared" si="0"/>
        <v>0</v>
      </c>
      <c r="H49" s="44"/>
    </row>
    <row r="50" spans="1:8" ht="12.75" customHeight="1">
      <c r="A50" s="99" t="s">
        <v>42</v>
      </c>
      <c r="B50" s="100"/>
      <c r="C50" s="100"/>
      <c r="D50" s="101"/>
      <c r="E50" s="28">
        <v>8</v>
      </c>
      <c r="F50" s="35">
        <v>0</v>
      </c>
      <c r="G50" s="53">
        <f t="shared" si="0"/>
        <v>0</v>
      </c>
      <c r="H50" s="44"/>
    </row>
    <row r="51" spans="1:8" ht="12.75" customHeight="1">
      <c r="A51" s="99" t="s">
        <v>43</v>
      </c>
      <c r="B51" s="100"/>
      <c r="C51" s="100"/>
      <c r="D51" s="101"/>
      <c r="E51" s="28">
        <v>9</v>
      </c>
      <c r="F51" s="35">
        <v>0</v>
      </c>
      <c r="G51" s="53">
        <f t="shared" si="0"/>
        <v>0</v>
      </c>
      <c r="H51" s="44"/>
    </row>
    <row r="52" spans="1:8" ht="12.75" customHeight="1">
      <c r="A52" s="93" t="s">
        <v>44</v>
      </c>
      <c r="B52" s="94"/>
      <c r="C52" s="94"/>
      <c r="D52" s="95"/>
      <c r="E52" s="28">
        <v>10</v>
      </c>
      <c r="F52" s="35">
        <v>0</v>
      </c>
      <c r="G52" s="53">
        <f t="shared" si="0"/>
        <v>0</v>
      </c>
      <c r="H52" s="44"/>
    </row>
    <row r="53" spans="1:8" ht="12.75" customHeight="1">
      <c r="A53" s="93" t="s">
        <v>45</v>
      </c>
      <c r="B53" s="94"/>
      <c r="C53" s="94"/>
      <c r="D53" s="95"/>
      <c r="E53" s="28">
        <v>11</v>
      </c>
      <c r="F53" s="35">
        <v>0</v>
      </c>
      <c r="G53" s="53">
        <f t="shared" si="0"/>
        <v>0</v>
      </c>
      <c r="H53" s="44"/>
    </row>
    <row r="54" spans="1:8">
      <c r="A54" s="99" t="s">
        <v>46</v>
      </c>
      <c r="B54" s="100"/>
      <c r="C54" s="100"/>
      <c r="D54" s="101"/>
      <c r="E54" s="28">
        <v>12</v>
      </c>
      <c r="F54" s="35">
        <v>0</v>
      </c>
      <c r="G54" s="53">
        <f t="shared" si="0"/>
        <v>0</v>
      </c>
      <c r="H54" s="44"/>
    </row>
    <row r="55" spans="1:8" ht="12.75" customHeight="1">
      <c r="A55" s="99" t="s">
        <v>47</v>
      </c>
      <c r="B55" s="100"/>
      <c r="C55" s="100"/>
      <c r="D55" s="101"/>
      <c r="E55" s="28">
        <v>13</v>
      </c>
      <c r="F55" s="35">
        <v>0</v>
      </c>
      <c r="G55" s="53">
        <f t="shared" si="0"/>
        <v>0</v>
      </c>
      <c r="H55" s="44"/>
    </row>
    <row r="56" spans="1:8" ht="12.75" customHeight="1">
      <c r="A56" s="93" t="s">
        <v>48</v>
      </c>
      <c r="B56" s="94"/>
      <c r="C56" s="94"/>
      <c r="D56" s="95"/>
      <c r="E56" s="28">
        <v>14</v>
      </c>
      <c r="F56" s="35">
        <v>0</v>
      </c>
      <c r="G56" s="53">
        <f t="shared" si="0"/>
        <v>0</v>
      </c>
      <c r="H56" s="44"/>
    </row>
    <row r="57" spans="1:8" ht="12.75" customHeight="1">
      <c r="A57" s="93" t="s">
        <v>49</v>
      </c>
      <c r="B57" s="94"/>
      <c r="C57" s="94"/>
      <c r="D57" s="95"/>
      <c r="E57" s="28">
        <v>15</v>
      </c>
      <c r="F57" s="35">
        <v>3596301</v>
      </c>
      <c r="G57" s="53">
        <f t="shared" si="0"/>
        <v>0.32990475760634685</v>
      </c>
      <c r="H57" s="44"/>
    </row>
    <row r="58" spans="1:8" ht="12.75" customHeight="1">
      <c r="A58" s="93" t="s">
        <v>50</v>
      </c>
      <c r="B58" s="94"/>
      <c r="C58" s="94"/>
      <c r="D58" s="95"/>
      <c r="E58" s="28">
        <v>16</v>
      </c>
      <c r="F58" s="35">
        <v>0</v>
      </c>
      <c r="G58" s="53">
        <f t="shared" si="0"/>
        <v>0</v>
      </c>
      <c r="H58" s="44"/>
    </row>
    <row r="59" spans="1:8" ht="12.75" customHeight="1">
      <c r="A59" s="99" t="s">
        <v>51</v>
      </c>
      <c r="B59" s="100"/>
      <c r="C59" s="100"/>
      <c r="D59" s="101"/>
      <c r="E59" s="28">
        <v>17</v>
      </c>
      <c r="F59" s="35">
        <v>0</v>
      </c>
      <c r="G59" s="53">
        <f t="shared" si="0"/>
        <v>0</v>
      </c>
      <c r="H59" s="44"/>
    </row>
    <row r="60" spans="1:8" ht="12.75" customHeight="1">
      <c r="A60" s="99" t="s">
        <v>52</v>
      </c>
      <c r="B60" s="100"/>
      <c r="C60" s="100"/>
      <c r="D60" s="101"/>
      <c r="E60" s="28">
        <v>18</v>
      </c>
      <c r="F60" s="35">
        <v>0</v>
      </c>
      <c r="G60" s="53">
        <f t="shared" si="0"/>
        <v>0</v>
      </c>
      <c r="H60" s="44"/>
    </row>
    <row r="61" spans="1:8" ht="12.75" customHeight="1">
      <c r="A61" s="99" t="s">
        <v>53</v>
      </c>
      <c r="B61" s="100"/>
      <c r="C61" s="100"/>
      <c r="D61" s="101"/>
      <c r="E61" s="28">
        <v>19</v>
      </c>
      <c r="F61" s="35">
        <v>0</v>
      </c>
      <c r="G61" s="53">
        <f t="shared" si="0"/>
        <v>0</v>
      </c>
      <c r="H61" s="44"/>
    </row>
    <row r="62" spans="1:8" ht="12.75" customHeight="1">
      <c r="A62" s="99" t="s">
        <v>54</v>
      </c>
      <c r="B62" s="100"/>
      <c r="C62" s="100"/>
      <c r="D62" s="101"/>
      <c r="E62" s="28">
        <v>20</v>
      </c>
      <c r="F62" s="35">
        <v>0</v>
      </c>
      <c r="G62" s="53">
        <f t="shared" si="0"/>
        <v>0</v>
      </c>
      <c r="H62" s="44"/>
    </row>
    <row r="63" spans="1:8" ht="12.75" customHeight="1">
      <c r="A63" s="99" t="s">
        <v>55</v>
      </c>
      <c r="B63" s="100"/>
      <c r="C63" s="100"/>
      <c r="D63" s="101"/>
      <c r="E63" s="28">
        <v>21</v>
      </c>
      <c r="F63" s="35">
        <v>0</v>
      </c>
      <c r="G63" s="53">
        <f t="shared" si="0"/>
        <v>0</v>
      </c>
      <c r="H63" s="44"/>
    </row>
    <row r="64" spans="1:8" ht="12.75" customHeight="1">
      <c r="A64" s="99" t="s">
        <v>56</v>
      </c>
      <c r="B64" s="100"/>
      <c r="C64" s="100"/>
      <c r="D64" s="101"/>
      <c r="E64" s="28">
        <v>22</v>
      </c>
      <c r="F64" s="35">
        <v>0</v>
      </c>
      <c r="G64" s="53">
        <f t="shared" si="0"/>
        <v>0</v>
      </c>
      <c r="H64" s="44"/>
    </row>
    <row r="65" spans="1:8" ht="12.75" customHeight="1">
      <c r="A65" s="99" t="s">
        <v>57</v>
      </c>
      <c r="B65" s="100"/>
      <c r="C65" s="100"/>
      <c r="D65" s="101"/>
      <c r="E65" s="28">
        <v>23</v>
      </c>
      <c r="F65" s="35">
        <v>0</v>
      </c>
      <c r="G65" s="53">
        <f t="shared" si="0"/>
        <v>0</v>
      </c>
      <c r="H65" s="44"/>
    </row>
    <row r="66" spans="1:8" ht="12.75" customHeight="1">
      <c r="A66" s="93" t="s">
        <v>58</v>
      </c>
      <c r="B66" s="94"/>
      <c r="C66" s="94"/>
      <c r="D66" s="95"/>
      <c r="E66" s="28">
        <v>24</v>
      </c>
      <c r="F66" s="35">
        <v>0</v>
      </c>
      <c r="G66" s="53">
        <f t="shared" si="0"/>
        <v>0</v>
      </c>
      <c r="H66" s="44"/>
    </row>
    <row r="67" spans="1:8" ht="12.75" customHeight="1">
      <c r="A67" s="99" t="s">
        <v>59</v>
      </c>
      <c r="B67" s="100"/>
      <c r="C67" s="100"/>
      <c r="D67" s="101"/>
      <c r="E67" s="28">
        <v>25</v>
      </c>
      <c r="F67" s="35">
        <v>0</v>
      </c>
      <c r="G67" s="53">
        <f t="shared" si="0"/>
        <v>0</v>
      </c>
      <c r="H67" s="44"/>
    </row>
    <row r="68" spans="1:8" ht="12.75" customHeight="1">
      <c r="A68" s="99" t="s">
        <v>60</v>
      </c>
      <c r="B68" s="100"/>
      <c r="C68" s="100"/>
      <c r="D68" s="101"/>
      <c r="E68" s="28">
        <v>26</v>
      </c>
      <c r="F68" s="54">
        <v>0</v>
      </c>
      <c r="G68" s="53">
        <f t="shared" si="0"/>
        <v>0</v>
      </c>
      <c r="H68" s="44"/>
    </row>
    <row r="69" spans="1:8" ht="12.75" customHeight="1">
      <c r="A69" s="93" t="s">
        <v>61</v>
      </c>
      <c r="B69" s="94"/>
      <c r="C69" s="94"/>
      <c r="D69" s="95"/>
      <c r="E69" s="28">
        <v>27</v>
      </c>
      <c r="F69" s="54">
        <v>724</v>
      </c>
      <c r="G69" s="53">
        <f t="shared" si="0"/>
        <v>6.6415754550855208E-5</v>
      </c>
      <c r="H69" s="44"/>
    </row>
    <row r="70" spans="1:8">
      <c r="A70" s="55"/>
      <c r="B70" s="56"/>
      <c r="C70" s="56"/>
      <c r="D70" s="11"/>
      <c r="E70" s="37"/>
      <c r="F70" s="57"/>
      <c r="G70" s="58"/>
      <c r="H70" s="44"/>
    </row>
    <row r="71" spans="1:8">
      <c r="A71" s="59"/>
      <c r="B71" s="44"/>
      <c r="C71" s="44"/>
      <c r="D71" s="44"/>
      <c r="E71" s="44"/>
      <c r="F71" s="44"/>
      <c r="G71" s="44"/>
      <c r="H71" s="44"/>
    </row>
    <row r="72" spans="1:8">
      <c r="A72" s="60" t="s">
        <v>62</v>
      </c>
      <c r="B72" s="61" t="s">
        <v>82</v>
      </c>
      <c r="C72" s="44"/>
      <c r="D72" s="44"/>
      <c r="E72" s="44"/>
      <c r="F72" s="44"/>
      <c r="G72" s="44"/>
      <c r="H72" s="44"/>
    </row>
  </sheetData>
  <mergeCells count="38">
    <mergeCell ref="A68:D68"/>
    <mergeCell ref="A69:D69"/>
    <mergeCell ref="A62:D62"/>
    <mergeCell ref="A63:D63"/>
    <mergeCell ref="A64:D64"/>
    <mergeCell ref="A65:D65"/>
    <mergeCell ref="A66:D66"/>
    <mergeCell ref="A67:D67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G40:G41"/>
    <mergeCell ref="A43:D43"/>
    <mergeCell ref="D8:H8"/>
    <mergeCell ref="D12:H12"/>
    <mergeCell ref="B20:C20"/>
    <mergeCell ref="D20:F20"/>
    <mergeCell ref="A33:D33"/>
    <mergeCell ref="A34:D34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72"/>
  <sheetViews>
    <sheetView workbookViewId="0">
      <selection sqref="A1:XFD1048576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42597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82" t="s">
        <v>4</v>
      </c>
      <c r="E8" s="83"/>
      <c r="F8" s="83"/>
      <c r="G8" s="83"/>
      <c r="H8" s="8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82" t="s">
        <v>7</v>
      </c>
      <c r="E12" s="83"/>
      <c r="F12" s="83"/>
      <c r="G12" s="83"/>
      <c r="H12" s="8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71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85" t="s">
        <v>14</v>
      </c>
      <c r="C20" s="86"/>
      <c r="D20" s="87" t="s">
        <v>15</v>
      </c>
      <c r="E20" s="88"/>
      <c r="F20" s="8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1.1098041171158199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11042918</v>
      </c>
      <c r="H29" s="10"/>
    </row>
    <row r="30" spans="1:8">
      <c r="A30" s="36"/>
      <c r="B30" s="11"/>
      <c r="C30" s="11"/>
      <c r="D30" s="11"/>
      <c r="E30" s="11"/>
      <c r="F30" s="37"/>
      <c r="G30" s="38"/>
      <c r="H30" s="10"/>
    </row>
    <row r="31" spans="1:8">
      <c r="A31" s="36"/>
      <c r="B31" s="11"/>
      <c r="C31" s="11"/>
      <c r="D31" s="11"/>
      <c r="E31" s="11"/>
      <c r="F31" s="37"/>
      <c r="G31" s="38"/>
      <c r="H31" s="10"/>
    </row>
    <row r="32" spans="1:8">
      <c r="A32" s="39" t="s">
        <v>25</v>
      </c>
      <c r="B32" s="40"/>
      <c r="C32" s="40"/>
      <c r="D32" s="40"/>
      <c r="E32" s="40"/>
      <c r="F32" s="40"/>
      <c r="G32" s="40"/>
      <c r="H32" s="40"/>
    </row>
    <row r="33" spans="1:8" ht="12.75" customHeight="1">
      <c r="A33" s="90" t="s">
        <v>26</v>
      </c>
      <c r="B33" s="91"/>
      <c r="C33" s="91"/>
      <c r="D33" s="92"/>
      <c r="E33" s="28">
        <v>1</v>
      </c>
      <c r="F33" s="41">
        <v>259947227</v>
      </c>
      <c r="G33" s="42" t="s">
        <v>83</v>
      </c>
      <c r="H33" s="43"/>
    </row>
    <row r="34" spans="1:8" ht="12.75" customHeight="1">
      <c r="A34" s="90" t="s">
        <v>28</v>
      </c>
      <c r="B34" s="91"/>
      <c r="C34" s="91"/>
      <c r="D34" s="92"/>
      <c r="E34" s="28">
        <v>2</v>
      </c>
      <c r="F34" s="41">
        <v>288348</v>
      </c>
      <c r="G34" s="42" t="s">
        <v>29</v>
      </c>
      <c r="H34" s="44"/>
    </row>
    <row r="35" spans="1:8" ht="12.75" customHeight="1">
      <c r="A35" s="90" t="s">
        <v>30</v>
      </c>
      <c r="B35" s="91"/>
      <c r="C35" s="91"/>
      <c r="D35" s="92"/>
      <c r="E35" s="28">
        <v>3</v>
      </c>
      <c r="F35" s="41">
        <v>36303595</v>
      </c>
      <c r="G35" s="42"/>
      <c r="H35" s="44"/>
    </row>
    <row r="36" spans="1:8" ht="12.75" customHeight="1">
      <c r="A36" s="90" t="s">
        <v>31</v>
      </c>
      <c r="B36" s="91"/>
      <c r="C36" s="91"/>
      <c r="D36" s="92"/>
      <c r="E36" s="28">
        <v>4</v>
      </c>
      <c r="F36" s="41">
        <v>40252</v>
      </c>
      <c r="G36" s="42" t="s">
        <v>29</v>
      </c>
      <c r="H36" s="44"/>
    </row>
    <row r="37" spans="1:8">
      <c r="A37" s="36"/>
      <c r="B37" s="11"/>
      <c r="C37" s="11"/>
      <c r="D37" s="11"/>
      <c r="E37" s="11"/>
      <c r="F37" s="37"/>
      <c r="G37" s="38"/>
      <c r="H37" s="10"/>
    </row>
    <row r="38" spans="1:8">
      <c r="A38" s="36"/>
      <c r="B38" s="11"/>
      <c r="C38" s="11"/>
      <c r="D38" s="11"/>
      <c r="E38" s="11"/>
      <c r="F38" s="45"/>
      <c r="G38" s="6"/>
      <c r="H38" s="10"/>
    </row>
    <row r="39" spans="1:8">
      <c r="A39" s="46" t="s">
        <v>32</v>
      </c>
      <c r="B39" s="46"/>
      <c r="C39" s="46"/>
      <c r="D39" s="46"/>
      <c r="E39" s="47"/>
      <c r="F39" s="47"/>
      <c r="G39" s="47"/>
      <c r="H39" s="47"/>
    </row>
    <row r="40" spans="1:8" ht="12.75" customHeight="1">
      <c r="A40" s="96" t="str">
        <f>"k datu:"</f>
        <v>k datu:</v>
      </c>
      <c r="B40" s="96"/>
      <c r="C40" s="48">
        <v>42582</v>
      </c>
      <c r="D40" s="49"/>
      <c r="E40" s="50"/>
      <c r="F40" s="97" t="s">
        <v>33</v>
      </c>
      <c r="G40" s="77" t="s">
        <v>34</v>
      </c>
      <c r="H40" s="44"/>
    </row>
    <row r="41" spans="1:8">
      <c r="A41" s="49"/>
      <c r="B41" s="11"/>
      <c r="C41" s="11"/>
      <c r="D41" s="49"/>
      <c r="E41" s="50"/>
      <c r="F41" s="98"/>
      <c r="G41" s="78"/>
      <c r="H41" s="44"/>
    </row>
    <row r="42" spans="1:8" ht="15.75" thickBot="1">
      <c r="A42" s="49"/>
      <c r="B42" s="11"/>
      <c r="C42" s="11"/>
      <c r="D42" s="49"/>
      <c r="E42" s="50"/>
      <c r="F42" s="51">
        <v>1</v>
      </c>
      <c r="G42" s="52">
        <v>2</v>
      </c>
      <c r="H42" s="44"/>
    </row>
    <row r="43" spans="1:8" ht="15.75" thickTop="1">
      <c r="A43" s="79" t="s">
        <v>35</v>
      </c>
      <c r="B43" s="80"/>
      <c r="C43" s="80"/>
      <c r="D43" s="81"/>
      <c r="E43" s="28">
        <v>1</v>
      </c>
      <c r="F43" s="35">
        <f>SUM(F44,F52,F57,F58,F69)</f>
        <v>10901028</v>
      </c>
      <c r="G43" s="53">
        <f t="shared" ref="G43:G69" si="0">F43/$F$43</f>
        <v>1</v>
      </c>
      <c r="H43" s="44"/>
    </row>
    <row r="44" spans="1:8" ht="12.75" customHeight="1">
      <c r="A44" s="93" t="s">
        <v>36</v>
      </c>
      <c r="B44" s="94"/>
      <c r="C44" s="94"/>
      <c r="D44" s="95"/>
      <c r="E44" s="28">
        <v>2</v>
      </c>
      <c r="F44" s="35">
        <f>F45+F47</f>
        <v>7304003</v>
      </c>
      <c r="G44" s="53">
        <f t="shared" si="0"/>
        <v>0.67002882663910235</v>
      </c>
      <c r="H44" s="44"/>
    </row>
    <row r="45" spans="1:8" ht="12.75" customHeight="1">
      <c r="A45" s="99" t="s">
        <v>37</v>
      </c>
      <c r="B45" s="100"/>
      <c r="C45" s="100"/>
      <c r="D45" s="101"/>
      <c r="E45" s="28">
        <v>3</v>
      </c>
      <c r="F45" s="35">
        <v>5953697</v>
      </c>
      <c r="G45" s="53">
        <f t="shared" si="0"/>
        <v>0.54615922461624722</v>
      </c>
      <c r="H45" s="44"/>
    </row>
    <row r="46" spans="1:8" ht="12.75" customHeight="1">
      <c r="A46" s="99" t="s">
        <v>38</v>
      </c>
      <c r="B46" s="100"/>
      <c r="C46" s="100"/>
      <c r="D46" s="101"/>
      <c r="E46" s="28">
        <v>4</v>
      </c>
      <c r="F46" s="35">
        <v>0</v>
      </c>
      <c r="G46" s="53">
        <f t="shared" si="0"/>
        <v>0</v>
      </c>
      <c r="H46" s="44"/>
    </row>
    <row r="47" spans="1:8" ht="12.75" customHeight="1">
      <c r="A47" s="99" t="s">
        <v>39</v>
      </c>
      <c r="B47" s="100"/>
      <c r="C47" s="100"/>
      <c r="D47" s="101"/>
      <c r="E47" s="28">
        <v>5</v>
      </c>
      <c r="F47" s="35">
        <v>1350306</v>
      </c>
      <c r="G47" s="53">
        <f t="shared" si="0"/>
        <v>0.12386960202285509</v>
      </c>
      <c r="H47" s="44"/>
    </row>
    <row r="48" spans="1:8" ht="12.75" customHeight="1">
      <c r="A48" s="99" t="s">
        <v>40</v>
      </c>
      <c r="B48" s="100"/>
      <c r="C48" s="100"/>
      <c r="D48" s="101"/>
      <c r="E48" s="28">
        <v>6</v>
      </c>
      <c r="F48" s="35">
        <v>0</v>
      </c>
      <c r="G48" s="53">
        <f t="shared" si="0"/>
        <v>0</v>
      </c>
      <c r="H48" s="44"/>
    </row>
    <row r="49" spans="1:8" ht="12.75" customHeight="1">
      <c r="A49" s="93" t="s">
        <v>41</v>
      </c>
      <c r="B49" s="94"/>
      <c r="C49" s="94"/>
      <c r="D49" s="95"/>
      <c r="E49" s="28">
        <v>7</v>
      </c>
      <c r="F49" s="35">
        <v>0</v>
      </c>
      <c r="G49" s="53">
        <f t="shared" si="0"/>
        <v>0</v>
      </c>
      <c r="H49" s="44"/>
    </row>
    <row r="50" spans="1:8" ht="12.75" customHeight="1">
      <c r="A50" s="99" t="s">
        <v>42</v>
      </c>
      <c r="B50" s="100"/>
      <c r="C50" s="100"/>
      <c r="D50" s="101"/>
      <c r="E50" s="28">
        <v>8</v>
      </c>
      <c r="F50" s="35">
        <v>0</v>
      </c>
      <c r="G50" s="53">
        <f t="shared" si="0"/>
        <v>0</v>
      </c>
      <c r="H50" s="44"/>
    </row>
    <row r="51" spans="1:8" ht="12.75" customHeight="1">
      <c r="A51" s="99" t="s">
        <v>43</v>
      </c>
      <c r="B51" s="100"/>
      <c r="C51" s="100"/>
      <c r="D51" s="101"/>
      <c r="E51" s="28">
        <v>9</v>
      </c>
      <c r="F51" s="35">
        <v>0</v>
      </c>
      <c r="G51" s="53">
        <f t="shared" si="0"/>
        <v>0</v>
      </c>
      <c r="H51" s="44"/>
    </row>
    <row r="52" spans="1:8" ht="12.75" customHeight="1">
      <c r="A52" s="93" t="s">
        <v>44</v>
      </c>
      <c r="B52" s="94"/>
      <c r="C52" s="94"/>
      <c r="D52" s="95"/>
      <c r="E52" s="28">
        <v>10</v>
      </c>
      <c r="F52" s="35">
        <v>0</v>
      </c>
      <c r="G52" s="53">
        <f t="shared" si="0"/>
        <v>0</v>
      </c>
      <c r="H52" s="44"/>
    </row>
    <row r="53" spans="1:8" ht="12.75" customHeight="1">
      <c r="A53" s="93" t="s">
        <v>45</v>
      </c>
      <c r="B53" s="94"/>
      <c r="C53" s="94"/>
      <c r="D53" s="95"/>
      <c r="E53" s="28">
        <v>11</v>
      </c>
      <c r="F53" s="35">
        <v>0</v>
      </c>
      <c r="G53" s="53">
        <f t="shared" si="0"/>
        <v>0</v>
      </c>
      <c r="H53" s="44"/>
    </row>
    <row r="54" spans="1:8">
      <c r="A54" s="99" t="s">
        <v>46</v>
      </c>
      <c r="B54" s="100"/>
      <c r="C54" s="100"/>
      <c r="D54" s="101"/>
      <c r="E54" s="28">
        <v>12</v>
      </c>
      <c r="F54" s="35">
        <v>0</v>
      </c>
      <c r="G54" s="53">
        <f t="shared" si="0"/>
        <v>0</v>
      </c>
      <c r="H54" s="44"/>
    </row>
    <row r="55" spans="1:8" ht="12.75" customHeight="1">
      <c r="A55" s="99" t="s">
        <v>47</v>
      </c>
      <c r="B55" s="100"/>
      <c r="C55" s="100"/>
      <c r="D55" s="101"/>
      <c r="E55" s="28">
        <v>13</v>
      </c>
      <c r="F55" s="35">
        <v>0</v>
      </c>
      <c r="G55" s="53">
        <f t="shared" si="0"/>
        <v>0</v>
      </c>
      <c r="H55" s="44"/>
    </row>
    <row r="56" spans="1:8" ht="12.75" customHeight="1">
      <c r="A56" s="93" t="s">
        <v>48</v>
      </c>
      <c r="B56" s="94"/>
      <c r="C56" s="94"/>
      <c r="D56" s="95"/>
      <c r="E56" s="28">
        <v>14</v>
      </c>
      <c r="F56" s="35">
        <v>0</v>
      </c>
      <c r="G56" s="53">
        <f t="shared" si="0"/>
        <v>0</v>
      </c>
      <c r="H56" s="44"/>
    </row>
    <row r="57" spans="1:8" ht="12.75" customHeight="1">
      <c r="A57" s="93" t="s">
        <v>49</v>
      </c>
      <c r="B57" s="94"/>
      <c r="C57" s="94"/>
      <c r="D57" s="95"/>
      <c r="E57" s="28">
        <v>15</v>
      </c>
      <c r="F57" s="35">
        <v>3596301</v>
      </c>
      <c r="G57" s="53">
        <f t="shared" si="0"/>
        <v>0.32990475760634685</v>
      </c>
      <c r="H57" s="44"/>
    </row>
    <row r="58" spans="1:8" ht="12.75" customHeight="1">
      <c r="A58" s="93" t="s">
        <v>50</v>
      </c>
      <c r="B58" s="94"/>
      <c r="C58" s="94"/>
      <c r="D58" s="95"/>
      <c r="E58" s="28">
        <v>16</v>
      </c>
      <c r="F58" s="35">
        <v>0</v>
      </c>
      <c r="G58" s="53">
        <f t="shared" si="0"/>
        <v>0</v>
      </c>
      <c r="H58" s="44"/>
    </row>
    <row r="59" spans="1:8" ht="12.75" customHeight="1">
      <c r="A59" s="99" t="s">
        <v>51</v>
      </c>
      <c r="B59" s="100"/>
      <c r="C59" s="100"/>
      <c r="D59" s="101"/>
      <c r="E59" s="28">
        <v>17</v>
      </c>
      <c r="F59" s="35">
        <v>0</v>
      </c>
      <c r="G59" s="53">
        <f t="shared" si="0"/>
        <v>0</v>
      </c>
      <c r="H59" s="44"/>
    </row>
    <row r="60" spans="1:8" ht="12.75" customHeight="1">
      <c r="A60" s="99" t="s">
        <v>52</v>
      </c>
      <c r="B60" s="100"/>
      <c r="C60" s="100"/>
      <c r="D60" s="101"/>
      <c r="E60" s="28">
        <v>18</v>
      </c>
      <c r="F60" s="35">
        <v>0</v>
      </c>
      <c r="G60" s="53">
        <f t="shared" si="0"/>
        <v>0</v>
      </c>
      <c r="H60" s="44"/>
    </row>
    <row r="61" spans="1:8" ht="12.75" customHeight="1">
      <c r="A61" s="99" t="s">
        <v>53</v>
      </c>
      <c r="B61" s="100"/>
      <c r="C61" s="100"/>
      <c r="D61" s="101"/>
      <c r="E61" s="28">
        <v>19</v>
      </c>
      <c r="F61" s="35">
        <v>0</v>
      </c>
      <c r="G61" s="53">
        <f t="shared" si="0"/>
        <v>0</v>
      </c>
      <c r="H61" s="44"/>
    </row>
    <row r="62" spans="1:8" ht="12.75" customHeight="1">
      <c r="A62" s="99" t="s">
        <v>54</v>
      </c>
      <c r="B62" s="100"/>
      <c r="C62" s="100"/>
      <c r="D62" s="101"/>
      <c r="E62" s="28">
        <v>20</v>
      </c>
      <c r="F62" s="35">
        <v>0</v>
      </c>
      <c r="G62" s="53">
        <f t="shared" si="0"/>
        <v>0</v>
      </c>
      <c r="H62" s="44"/>
    </row>
    <row r="63" spans="1:8" ht="12.75" customHeight="1">
      <c r="A63" s="99" t="s">
        <v>55</v>
      </c>
      <c r="B63" s="100"/>
      <c r="C63" s="100"/>
      <c r="D63" s="101"/>
      <c r="E63" s="28">
        <v>21</v>
      </c>
      <c r="F63" s="35">
        <v>0</v>
      </c>
      <c r="G63" s="53">
        <f t="shared" si="0"/>
        <v>0</v>
      </c>
      <c r="H63" s="44"/>
    </row>
    <row r="64" spans="1:8" ht="12.75" customHeight="1">
      <c r="A64" s="99" t="s">
        <v>56</v>
      </c>
      <c r="B64" s="100"/>
      <c r="C64" s="100"/>
      <c r="D64" s="101"/>
      <c r="E64" s="28">
        <v>22</v>
      </c>
      <c r="F64" s="35">
        <v>0</v>
      </c>
      <c r="G64" s="53">
        <f t="shared" si="0"/>
        <v>0</v>
      </c>
      <c r="H64" s="44"/>
    </row>
    <row r="65" spans="1:8" ht="12.75" customHeight="1">
      <c r="A65" s="99" t="s">
        <v>57</v>
      </c>
      <c r="B65" s="100"/>
      <c r="C65" s="100"/>
      <c r="D65" s="101"/>
      <c r="E65" s="28">
        <v>23</v>
      </c>
      <c r="F65" s="35">
        <v>0</v>
      </c>
      <c r="G65" s="53">
        <f t="shared" si="0"/>
        <v>0</v>
      </c>
      <c r="H65" s="44"/>
    </row>
    <row r="66" spans="1:8" ht="12.75" customHeight="1">
      <c r="A66" s="93" t="s">
        <v>58</v>
      </c>
      <c r="B66" s="94"/>
      <c r="C66" s="94"/>
      <c r="D66" s="95"/>
      <c r="E66" s="28">
        <v>24</v>
      </c>
      <c r="F66" s="35">
        <v>0</v>
      </c>
      <c r="G66" s="53">
        <f t="shared" si="0"/>
        <v>0</v>
      </c>
      <c r="H66" s="44"/>
    </row>
    <row r="67" spans="1:8" ht="12.75" customHeight="1">
      <c r="A67" s="99" t="s">
        <v>59</v>
      </c>
      <c r="B67" s="100"/>
      <c r="C67" s="100"/>
      <c r="D67" s="101"/>
      <c r="E67" s="28">
        <v>25</v>
      </c>
      <c r="F67" s="35">
        <v>0</v>
      </c>
      <c r="G67" s="53">
        <f t="shared" si="0"/>
        <v>0</v>
      </c>
      <c r="H67" s="44"/>
    </row>
    <row r="68" spans="1:8" ht="12.75" customHeight="1">
      <c r="A68" s="99" t="s">
        <v>60</v>
      </c>
      <c r="B68" s="100"/>
      <c r="C68" s="100"/>
      <c r="D68" s="101"/>
      <c r="E68" s="28">
        <v>26</v>
      </c>
      <c r="F68" s="54">
        <v>0</v>
      </c>
      <c r="G68" s="53">
        <f t="shared" si="0"/>
        <v>0</v>
      </c>
      <c r="H68" s="44"/>
    </row>
    <row r="69" spans="1:8" ht="12.75" customHeight="1">
      <c r="A69" s="93" t="s">
        <v>61</v>
      </c>
      <c r="B69" s="94"/>
      <c r="C69" s="94"/>
      <c r="D69" s="95"/>
      <c r="E69" s="28">
        <v>27</v>
      </c>
      <c r="F69" s="54">
        <v>724</v>
      </c>
      <c r="G69" s="53">
        <f t="shared" si="0"/>
        <v>6.6415754550855208E-5</v>
      </c>
      <c r="H69" s="44"/>
    </row>
    <row r="70" spans="1:8">
      <c r="A70" s="55"/>
      <c r="B70" s="56"/>
      <c r="C70" s="56"/>
      <c r="D70" s="11"/>
      <c r="E70" s="37"/>
      <c r="F70" s="57"/>
      <c r="G70" s="58"/>
      <c r="H70" s="44"/>
    </row>
    <row r="71" spans="1:8">
      <c r="A71" s="59"/>
      <c r="B71" s="44"/>
      <c r="C71" s="44"/>
      <c r="D71" s="44"/>
      <c r="E71" s="44"/>
      <c r="F71" s="44"/>
      <c r="G71" s="44"/>
      <c r="H71" s="44"/>
    </row>
    <row r="72" spans="1:8">
      <c r="A72" s="60" t="s">
        <v>62</v>
      </c>
      <c r="B72" s="61" t="s">
        <v>84</v>
      </c>
      <c r="C72" s="44"/>
      <c r="D72" s="44"/>
      <c r="E72" s="44"/>
      <c r="F72" s="44"/>
      <c r="G72" s="44"/>
      <c r="H72" s="44"/>
    </row>
  </sheetData>
  <mergeCells count="38">
    <mergeCell ref="G40:G41"/>
    <mergeCell ref="A43:D43"/>
    <mergeCell ref="D8:H8"/>
    <mergeCell ref="D12:H12"/>
    <mergeCell ref="B20:C20"/>
    <mergeCell ref="D20:F20"/>
    <mergeCell ref="A33:D33"/>
    <mergeCell ref="A34:D34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8:D68"/>
    <mergeCell ref="A69:D69"/>
    <mergeCell ref="A62:D62"/>
    <mergeCell ref="A63:D63"/>
    <mergeCell ref="A64:D64"/>
    <mergeCell ref="A65:D65"/>
    <mergeCell ref="A66:D66"/>
    <mergeCell ref="A67:D67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72"/>
  <sheetViews>
    <sheetView workbookViewId="0">
      <selection sqref="A1:XFD1048576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42613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82" t="s">
        <v>4</v>
      </c>
      <c r="E8" s="83"/>
      <c r="F8" s="83"/>
      <c r="G8" s="83"/>
      <c r="H8" s="8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82" t="s">
        <v>7</v>
      </c>
      <c r="E12" s="83"/>
      <c r="F12" s="83"/>
      <c r="G12" s="83"/>
      <c r="H12" s="8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71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85" t="s">
        <v>14</v>
      </c>
      <c r="C20" s="86"/>
      <c r="D20" s="87" t="s">
        <v>15</v>
      </c>
      <c r="E20" s="88"/>
      <c r="F20" s="8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1.1094016783286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11212005</v>
      </c>
      <c r="H29" s="10"/>
    </row>
    <row r="30" spans="1:8">
      <c r="A30" s="36"/>
      <c r="B30" s="11"/>
      <c r="C30" s="11"/>
      <c r="D30" s="11"/>
      <c r="E30" s="11"/>
      <c r="F30" s="37"/>
      <c r="G30" s="38"/>
      <c r="H30" s="10"/>
    </row>
    <row r="31" spans="1:8">
      <c r="A31" s="36"/>
      <c r="B31" s="11"/>
      <c r="C31" s="11"/>
      <c r="D31" s="11"/>
      <c r="E31" s="11"/>
      <c r="F31" s="37"/>
      <c r="G31" s="38"/>
      <c r="H31" s="10"/>
    </row>
    <row r="32" spans="1:8">
      <c r="A32" s="39" t="s">
        <v>25</v>
      </c>
      <c r="B32" s="40"/>
      <c r="C32" s="40"/>
      <c r="D32" s="40"/>
      <c r="E32" s="40"/>
      <c r="F32" s="40"/>
      <c r="G32" s="40"/>
      <c r="H32" s="40"/>
    </row>
    <row r="33" spans="1:8" ht="12.75" customHeight="1">
      <c r="A33" s="90" t="s">
        <v>26</v>
      </c>
      <c r="B33" s="91"/>
      <c r="C33" s="91"/>
      <c r="D33" s="92"/>
      <c r="E33" s="28">
        <v>1</v>
      </c>
      <c r="F33" s="41">
        <v>402585126</v>
      </c>
      <c r="G33" s="42" t="s">
        <v>85</v>
      </c>
      <c r="H33" s="43"/>
    </row>
    <row r="34" spans="1:8" ht="12.75" customHeight="1">
      <c r="A34" s="90" t="s">
        <v>28</v>
      </c>
      <c r="B34" s="91"/>
      <c r="C34" s="91"/>
      <c r="D34" s="92"/>
      <c r="E34" s="28">
        <v>2</v>
      </c>
      <c r="F34" s="41">
        <v>446721</v>
      </c>
      <c r="G34" s="42" t="s">
        <v>29</v>
      </c>
      <c r="H34" s="44"/>
    </row>
    <row r="35" spans="1:8" ht="12.75" customHeight="1">
      <c r="A35" s="90" t="s">
        <v>30</v>
      </c>
      <c r="B35" s="91"/>
      <c r="C35" s="91"/>
      <c r="D35" s="92"/>
      <c r="E35" s="28">
        <v>3</v>
      </c>
      <c r="F35" s="41">
        <v>48964080</v>
      </c>
      <c r="G35" s="42"/>
      <c r="H35" s="44"/>
    </row>
    <row r="36" spans="1:8" ht="12.75" customHeight="1">
      <c r="A36" s="90" t="s">
        <v>31</v>
      </c>
      <c r="B36" s="91"/>
      <c r="C36" s="91"/>
      <c r="D36" s="92"/>
      <c r="E36" s="28">
        <v>4</v>
      </c>
      <c r="F36" s="41">
        <v>54332</v>
      </c>
      <c r="G36" s="42" t="s">
        <v>29</v>
      </c>
      <c r="H36" s="44"/>
    </row>
    <row r="37" spans="1:8">
      <c r="A37" s="36"/>
      <c r="B37" s="11"/>
      <c r="C37" s="11"/>
      <c r="D37" s="11"/>
      <c r="E37" s="11"/>
      <c r="F37" s="37"/>
      <c r="G37" s="38"/>
      <c r="H37" s="10"/>
    </row>
    <row r="38" spans="1:8">
      <c r="A38" s="36"/>
      <c r="B38" s="11"/>
      <c r="C38" s="11"/>
      <c r="D38" s="11"/>
      <c r="E38" s="11"/>
      <c r="F38" s="45"/>
      <c r="G38" s="6"/>
      <c r="H38" s="10"/>
    </row>
    <row r="39" spans="1:8">
      <c r="A39" s="46" t="s">
        <v>32</v>
      </c>
      <c r="B39" s="46"/>
      <c r="C39" s="46"/>
      <c r="D39" s="46"/>
      <c r="E39" s="47"/>
      <c r="F39" s="47"/>
      <c r="G39" s="47"/>
      <c r="H39" s="47"/>
    </row>
    <row r="40" spans="1:8" ht="12.75" customHeight="1">
      <c r="A40" s="96" t="str">
        <f>"k datu:"</f>
        <v>k datu:</v>
      </c>
      <c r="B40" s="96"/>
      <c r="C40" s="48">
        <v>42582</v>
      </c>
      <c r="D40" s="49"/>
      <c r="E40" s="50"/>
      <c r="F40" s="97" t="s">
        <v>33</v>
      </c>
      <c r="G40" s="77" t="s">
        <v>34</v>
      </c>
      <c r="H40" s="44"/>
    </row>
    <row r="41" spans="1:8">
      <c r="A41" s="49"/>
      <c r="B41" s="11"/>
      <c r="C41" s="11"/>
      <c r="D41" s="49"/>
      <c r="E41" s="50"/>
      <c r="F41" s="98"/>
      <c r="G41" s="78"/>
      <c r="H41" s="44"/>
    </row>
    <row r="42" spans="1:8" ht="15.75" thickBot="1">
      <c r="A42" s="49"/>
      <c r="B42" s="11"/>
      <c r="C42" s="11"/>
      <c r="D42" s="49"/>
      <c r="E42" s="50"/>
      <c r="F42" s="51">
        <v>1</v>
      </c>
      <c r="G42" s="52">
        <v>2</v>
      </c>
      <c r="H42" s="44"/>
    </row>
    <row r="43" spans="1:8" ht="15.75" thickTop="1">
      <c r="A43" s="79" t="s">
        <v>35</v>
      </c>
      <c r="B43" s="80"/>
      <c r="C43" s="80"/>
      <c r="D43" s="81"/>
      <c r="E43" s="28">
        <v>1</v>
      </c>
      <c r="F43" s="35">
        <f>SUM(F44,F52,F57,F58,F69)</f>
        <v>11311824</v>
      </c>
      <c r="G43" s="53">
        <f t="shared" ref="G43:G69" si="0">F43/$F$43</f>
        <v>1</v>
      </c>
      <c r="H43" s="44"/>
    </row>
    <row r="44" spans="1:8" ht="12.75" customHeight="1">
      <c r="A44" s="93" t="s">
        <v>36</v>
      </c>
      <c r="B44" s="94"/>
      <c r="C44" s="94"/>
      <c r="D44" s="95"/>
      <c r="E44" s="28">
        <v>2</v>
      </c>
      <c r="F44" s="35">
        <f>F45+F47</f>
        <v>7711098</v>
      </c>
      <c r="G44" s="53">
        <f t="shared" si="0"/>
        <v>0.68168475747147406</v>
      </c>
      <c r="H44" s="44"/>
    </row>
    <row r="45" spans="1:8" ht="12.75" customHeight="1">
      <c r="A45" s="99" t="s">
        <v>37</v>
      </c>
      <c r="B45" s="100"/>
      <c r="C45" s="100"/>
      <c r="D45" s="101"/>
      <c r="E45" s="28">
        <v>3</v>
      </c>
      <c r="F45" s="35">
        <v>6358771</v>
      </c>
      <c r="G45" s="53">
        <f t="shared" si="0"/>
        <v>0.56213489530954508</v>
      </c>
      <c r="H45" s="44"/>
    </row>
    <row r="46" spans="1:8" ht="12.75" customHeight="1">
      <c r="A46" s="99" t="s">
        <v>38</v>
      </c>
      <c r="B46" s="100"/>
      <c r="C46" s="100"/>
      <c r="D46" s="101"/>
      <c r="E46" s="28">
        <v>4</v>
      </c>
      <c r="F46" s="35">
        <v>0</v>
      </c>
      <c r="G46" s="53">
        <f t="shared" si="0"/>
        <v>0</v>
      </c>
      <c r="H46" s="44"/>
    </row>
    <row r="47" spans="1:8" ht="12.75" customHeight="1">
      <c r="A47" s="99" t="s">
        <v>39</v>
      </c>
      <c r="B47" s="100"/>
      <c r="C47" s="100"/>
      <c r="D47" s="101"/>
      <c r="E47" s="28">
        <v>5</v>
      </c>
      <c r="F47" s="35">
        <v>1352327</v>
      </c>
      <c r="G47" s="53">
        <f t="shared" si="0"/>
        <v>0.11954986216192896</v>
      </c>
      <c r="H47" s="44"/>
    </row>
    <row r="48" spans="1:8" ht="12.75" customHeight="1">
      <c r="A48" s="99" t="s">
        <v>40</v>
      </c>
      <c r="B48" s="100"/>
      <c r="C48" s="100"/>
      <c r="D48" s="101"/>
      <c r="E48" s="28">
        <v>6</v>
      </c>
      <c r="F48" s="35">
        <v>0</v>
      </c>
      <c r="G48" s="53">
        <f t="shared" si="0"/>
        <v>0</v>
      </c>
      <c r="H48" s="44"/>
    </row>
    <row r="49" spans="1:8" ht="12.75" customHeight="1">
      <c r="A49" s="93" t="s">
        <v>41</v>
      </c>
      <c r="B49" s="94"/>
      <c r="C49" s="94"/>
      <c r="D49" s="95"/>
      <c r="E49" s="28">
        <v>7</v>
      </c>
      <c r="F49" s="35">
        <v>0</v>
      </c>
      <c r="G49" s="53">
        <f t="shared" si="0"/>
        <v>0</v>
      </c>
      <c r="H49" s="44"/>
    </row>
    <row r="50" spans="1:8" ht="12.75" customHeight="1">
      <c r="A50" s="99" t="s">
        <v>42</v>
      </c>
      <c r="B50" s="100"/>
      <c r="C50" s="100"/>
      <c r="D50" s="101"/>
      <c r="E50" s="28">
        <v>8</v>
      </c>
      <c r="F50" s="35">
        <v>0</v>
      </c>
      <c r="G50" s="53">
        <f t="shared" si="0"/>
        <v>0</v>
      </c>
      <c r="H50" s="44"/>
    </row>
    <row r="51" spans="1:8" ht="12.75" customHeight="1">
      <c r="A51" s="99" t="s">
        <v>43</v>
      </c>
      <c r="B51" s="100"/>
      <c r="C51" s="100"/>
      <c r="D51" s="101"/>
      <c r="E51" s="28">
        <v>9</v>
      </c>
      <c r="F51" s="35">
        <v>0</v>
      </c>
      <c r="G51" s="53">
        <f t="shared" si="0"/>
        <v>0</v>
      </c>
      <c r="H51" s="44"/>
    </row>
    <row r="52" spans="1:8" ht="12.75" customHeight="1">
      <c r="A52" s="93" t="s">
        <v>44</v>
      </c>
      <c r="B52" s="94"/>
      <c r="C52" s="94"/>
      <c r="D52" s="95"/>
      <c r="E52" s="28">
        <v>10</v>
      </c>
      <c r="F52" s="35">
        <v>0</v>
      </c>
      <c r="G52" s="53">
        <f t="shared" si="0"/>
        <v>0</v>
      </c>
      <c r="H52" s="44"/>
    </row>
    <row r="53" spans="1:8" ht="12.75" customHeight="1">
      <c r="A53" s="93" t="s">
        <v>45</v>
      </c>
      <c r="B53" s="94"/>
      <c r="C53" s="94"/>
      <c r="D53" s="95"/>
      <c r="E53" s="28">
        <v>11</v>
      </c>
      <c r="F53" s="35">
        <v>0</v>
      </c>
      <c r="G53" s="53">
        <f t="shared" si="0"/>
        <v>0</v>
      </c>
      <c r="H53" s="44"/>
    </row>
    <row r="54" spans="1:8">
      <c r="A54" s="99" t="s">
        <v>46</v>
      </c>
      <c r="B54" s="100"/>
      <c r="C54" s="100"/>
      <c r="D54" s="101"/>
      <c r="E54" s="28">
        <v>12</v>
      </c>
      <c r="F54" s="35">
        <v>0</v>
      </c>
      <c r="G54" s="53">
        <f t="shared" si="0"/>
        <v>0</v>
      </c>
      <c r="H54" s="44"/>
    </row>
    <row r="55" spans="1:8" ht="12.75" customHeight="1">
      <c r="A55" s="99" t="s">
        <v>47</v>
      </c>
      <c r="B55" s="100"/>
      <c r="C55" s="100"/>
      <c r="D55" s="101"/>
      <c r="E55" s="28">
        <v>13</v>
      </c>
      <c r="F55" s="35">
        <v>0</v>
      </c>
      <c r="G55" s="53">
        <f t="shared" si="0"/>
        <v>0</v>
      </c>
      <c r="H55" s="44"/>
    </row>
    <row r="56" spans="1:8" ht="12.75" customHeight="1">
      <c r="A56" s="93" t="s">
        <v>48</v>
      </c>
      <c r="B56" s="94"/>
      <c r="C56" s="94"/>
      <c r="D56" s="95"/>
      <c r="E56" s="28">
        <v>14</v>
      </c>
      <c r="F56" s="35">
        <v>0</v>
      </c>
      <c r="G56" s="53">
        <f t="shared" si="0"/>
        <v>0</v>
      </c>
      <c r="H56" s="44"/>
    </row>
    <row r="57" spans="1:8" ht="12.75" customHeight="1">
      <c r="A57" s="93" t="s">
        <v>49</v>
      </c>
      <c r="B57" s="94"/>
      <c r="C57" s="94"/>
      <c r="D57" s="95"/>
      <c r="E57" s="28">
        <v>15</v>
      </c>
      <c r="F57" s="35">
        <v>3599854</v>
      </c>
      <c r="G57" s="53">
        <f t="shared" si="0"/>
        <v>0.31823815504908848</v>
      </c>
      <c r="H57" s="44"/>
    </row>
    <row r="58" spans="1:8" ht="12.75" customHeight="1">
      <c r="A58" s="93" t="s">
        <v>50</v>
      </c>
      <c r="B58" s="94"/>
      <c r="C58" s="94"/>
      <c r="D58" s="95"/>
      <c r="E58" s="28">
        <v>16</v>
      </c>
      <c r="F58" s="35">
        <v>0</v>
      </c>
      <c r="G58" s="53">
        <f t="shared" si="0"/>
        <v>0</v>
      </c>
      <c r="H58" s="44"/>
    </row>
    <row r="59" spans="1:8" ht="12.75" customHeight="1">
      <c r="A59" s="99" t="s">
        <v>51</v>
      </c>
      <c r="B59" s="100"/>
      <c r="C59" s="100"/>
      <c r="D59" s="101"/>
      <c r="E59" s="28">
        <v>17</v>
      </c>
      <c r="F59" s="35">
        <v>0</v>
      </c>
      <c r="G59" s="53">
        <f t="shared" si="0"/>
        <v>0</v>
      </c>
      <c r="H59" s="44"/>
    </row>
    <row r="60" spans="1:8" ht="12.75" customHeight="1">
      <c r="A60" s="99" t="s">
        <v>52</v>
      </c>
      <c r="B60" s="100"/>
      <c r="C60" s="100"/>
      <c r="D60" s="101"/>
      <c r="E60" s="28">
        <v>18</v>
      </c>
      <c r="F60" s="35">
        <v>0</v>
      </c>
      <c r="G60" s="53">
        <f t="shared" si="0"/>
        <v>0</v>
      </c>
      <c r="H60" s="44"/>
    </row>
    <row r="61" spans="1:8" ht="12.75" customHeight="1">
      <c r="A61" s="99" t="s">
        <v>53</v>
      </c>
      <c r="B61" s="100"/>
      <c r="C61" s="100"/>
      <c r="D61" s="101"/>
      <c r="E61" s="28">
        <v>19</v>
      </c>
      <c r="F61" s="35">
        <v>0</v>
      </c>
      <c r="G61" s="53">
        <f t="shared" si="0"/>
        <v>0</v>
      </c>
      <c r="H61" s="44"/>
    </row>
    <row r="62" spans="1:8" ht="12.75" customHeight="1">
      <c r="A62" s="99" t="s">
        <v>54</v>
      </c>
      <c r="B62" s="100"/>
      <c r="C62" s="100"/>
      <c r="D62" s="101"/>
      <c r="E62" s="28">
        <v>20</v>
      </c>
      <c r="F62" s="35">
        <v>0</v>
      </c>
      <c r="G62" s="53">
        <f t="shared" si="0"/>
        <v>0</v>
      </c>
      <c r="H62" s="44"/>
    </row>
    <row r="63" spans="1:8" ht="12.75" customHeight="1">
      <c r="A63" s="99" t="s">
        <v>55</v>
      </c>
      <c r="B63" s="100"/>
      <c r="C63" s="100"/>
      <c r="D63" s="101"/>
      <c r="E63" s="28">
        <v>21</v>
      </c>
      <c r="F63" s="35">
        <v>0</v>
      </c>
      <c r="G63" s="53">
        <f t="shared" si="0"/>
        <v>0</v>
      </c>
      <c r="H63" s="44"/>
    </row>
    <row r="64" spans="1:8" ht="12.75" customHeight="1">
      <c r="A64" s="99" t="s">
        <v>56</v>
      </c>
      <c r="B64" s="100"/>
      <c r="C64" s="100"/>
      <c r="D64" s="101"/>
      <c r="E64" s="28">
        <v>22</v>
      </c>
      <c r="F64" s="35">
        <v>0</v>
      </c>
      <c r="G64" s="53">
        <f t="shared" si="0"/>
        <v>0</v>
      </c>
      <c r="H64" s="44"/>
    </row>
    <row r="65" spans="1:8" ht="12.75" customHeight="1">
      <c r="A65" s="99" t="s">
        <v>57</v>
      </c>
      <c r="B65" s="100"/>
      <c r="C65" s="100"/>
      <c r="D65" s="101"/>
      <c r="E65" s="28">
        <v>23</v>
      </c>
      <c r="F65" s="35">
        <v>0</v>
      </c>
      <c r="G65" s="53">
        <f t="shared" si="0"/>
        <v>0</v>
      </c>
      <c r="H65" s="44"/>
    </row>
    <row r="66" spans="1:8" ht="12.75" customHeight="1">
      <c r="A66" s="93" t="s">
        <v>58</v>
      </c>
      <c r="B66" s="94"/>
      <c r="C66" s="94"/>
      <c r="D66" s="95"/>
      <c r="E66" s="28">
        <v>24</v>
      </c>
      <c r="F66" s="35">
        <v>0</v>
      </c>
      <c r="G66" s="53">
        <f t="shared" si="0"/>
        <v>0</v>
      </c>
      <c r="H66" s="44"/>
    </row>
    <row r="67" spans="1:8" ht="12.75" customHeight="1">
      <c r="A67" s="99" t="s">
        <v>59</v>
      </c>
      <c r="B67" s="100"/>
      <c r="C67" s="100"/>
      <c r="D67" s="101"/>
      <c r="E67" s="28">
        <v>25</v>
      </c>
      <c r="F67" s="35">
        <v>0</v>
      </c>
      <c r="G67" s="53">
        <f t="shared" si="0"/>
        <v>0</v>
      </c>
      <c r="H67" s="44"/>
    </row>
    <row r="68" spans="1:8" ht="12.75" customHeight="1">
      <c r="A68" s="99" t="s">
        <v>60</v>
      </c>
      <c r="B68" s="100"/>
      <c r="C68" s="100"/>
      <c r="D68" s="101"/>
      <c r="E68" s="28">
        <v>26</v>
      </c>
      <c r="F68" s="54">
        <v>0</v>
      </c>
      <c r="G68" s="53">
        <f t="shared" si="0"/>
        <v>0</v>
      </c>
      <c r="H68" s="44"/>
    </row>
    <row r="69" spans="1:8" ht="12.75" customHeight="1">
      <c r="A69" s="93" t="s">
        <v>61</v>
      </c>
      <c r="B69" s="94"/>
      <c r="C69" s="94"/>
      <c r="D69" s="95"/>
      <c r="E69" s="28">
        <v>27</v>
      </c>
      <c r="F69" s="54">
        <v>872</v>
      </c>
      <c r="G69" s="53">
        <f t="shared" si="0"/>
        <v>7.7087479437445272E-5</v>
      </c>
      <c r="H69" s="44"/>
    </row>
    <row r="70" spans="1:8">
      <c r="A70" s="55"/>
      <c r="B70" s="56"/>
      <c r="C70" s="56"/>
      <c r="D70" s="11"/>
      <c r="E70" s="37"/>
      <c r="F70" s="57"/>
      <c r="G70" s="58"/>
      <c r="H70" s="44"/>
    </row>
    <row r="71" spans="1:8">
      <c r="A71" s="59"/>
      <c r="B71" s="44"/>
      <c r="C71" s="44"/>
      <c r="D71" s="44"/>
      <c r="E71" s="44"/>
      <c r="F71" s="44"/>
      <c r="G71" s="44"/>
      <c r="H71" s="44"/>
    </row>
    <row r="72" spans="1:8">
      <c r="A72" s="60" t="s">
        <v>62</v>
      </c>
      <c r="B72" s="61" t="s">
        <v>86</v>
      </c>
      <c r="C72" s="44"/>
      <c r="D72" s="44"/>
      <c r="E72" s="44"/>
      <c r="F72" s="44"/>
      <c r="G72" s="44"/>
      <c r="H72" s="44"/>
    </row>
  </sheetData>
  <mergeCells count="38">
    <mergeCell ref="G40:G41"/>
    <mergeCell ref="A43:D43"/>
    <mergeCell ref="D8:H8"/>
    <mergeCell ref="D12:H12"/>
    <mergeCell ref="B20:C20"/>
    <mergeCell ref="D20:F20"/>
    <mergeCell ref="A33:D33"/>
    <mergeCell ref="A34:D34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8:D68"/>
    <mergeCell ref="A69:D69"/>
    <mergeCell ref="A62:D62"/>
    <mergeCell ref="A63:D63"/>
    <mergeCell ref="A64:D64"/>
    <mergeCell ref="A65:D65"/>
    <mergeCell ref="A66:D66"/>
    <mergeCell ref="A67:D67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72"/>
  <sheetViews>
    <sheetView workbookViewId="0">
      <selection sqref="A1:XFD1048576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42628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82" t="s">
        <v>4</v>
      </c>
      <c r="E8" s="83"/>
      <c r="F8" s="83"/>
      <c r="G8" s="83"/>
      <c r="H8" s="8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82" t="s">
        <v>7</v>
      </c>
      <c r="E12" s="83"/>
      <c r="F12" s="83"/>
      <c r="G12" s="83"/>
      <c r="H12" s="8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72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85" t="s">
        <v>14</v>
      </c>
      <c r="C20" s="86"/>
      <c r="D20" s="87" t="s">
        <v>15</v>
      </c>
      <c r="E20" s="88"/>
      <c r="F20" s="8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1.1108927649810201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11357809</v>
      </c>
      <c r="H29" s="10"/>
    </row>
    <row r="30" spans="1:8">
      <c r="A30" s="36"/>
      <c r="B30" s="11"/>
      <c r="C30" s="11"/>
      <c r="D30" s="11"/>
      <c r="E30" s="11"/>
      <c r="F30" s="37"/>
      <c r="G30" s="38"/>
      <c r="H30" s="10"/>
    </row>
    <row r="31" spans="1:8">
      <c r="A31" s="36"/>
      <c r="B31" s="11"/>
      <c r="C31" s="11"/>
      <c r="D31" s="11"/>
      <c r="E31" s="11"/>
      <c r="F31" s="37"/>
      <c r="G31" s="38"/>
      <c r="H31" s="10"/>
    </row>
    <row r="32" spans="1:8">
      <c r="A32" s="39" t="s">
        <v>25</v>
      </c>
      <c r="B32" s="40"/>
      <c r="C32" s="40"/>
      <c r="D32" s="40"/>
      <c r="E32" s="40"/>
      <c r="F32" s="40"/>
      <c r="G32" s="40"/>
      <c r="H32" s="40"/>
    </row>
    <row r="33" spans="1:8" ht="12.75" customHeight="1">
      <c r="A33" s="90" t="s">
        <v>26</v>
      </c>
      <c r="B33" s="91"/>
      <c r="C33" s="91"/>
      <c r="D33" s="92"/>
      <c r="E33" s="28">
        <v>1</v>
      </c>
      <c r="F33" s="41">
        <v>402585126</v>
      </c>
      <c r="G33" s="42" t="s">
        <v>85</v>
      </c>
      <c r="H33" s="43"/>
    </row>
    <row r="34" spans="1:8" ht="12.75" customHeight="1">
      <c r="A34" s="90" t="s">
        <v>28</v>
      </c>
      <c r="B34" s="91"/>
      <c r="C34" s="91"/>
      <c r="D34" s="92"/>
      <c r="E34" s="28">
        <v>2</v>
      </c>
      <c r="F34" s="41">
        <v>446721</v>
      </c>
      <c r="G34" s="42" t="s">
        <v>29</v>
      </c>
      <c r="H34" s="44"/>
    </row>
    <row r="35" spans="1:8" ht="12.75" customHeight="1">
      <c r="A35" s="90" t="s">
        <v>30</v>
      </c>
      <c r="B35" s="91"/>
      <c r="C35" s="91"/>
      <c r="D35" s="92"/>
      <c r="E35" s="28">
        <v>3</v>
      </c>
      <c r="F35" s="41">
        <v>48964080</v>
      </c>
      <c r="G35" s="42"/>
      <c r="H35" s="44"/>
    </row>
    <row r="36" spans="1:8" ht="12.75" customHeight="1">
      <c r="A36" s="90" t="s">
        <v>31</v>
      </c>
      <c r="B36" s="91"/>
      <c r="C36" s="91"/>
      <c r="D36" s="92"/>
      <c r="E36" s="28">
        <v>4</v>
      </c>
      <c r="F36" s="41">
        <v>54332</v>
      </c>
      <c r="G36" s="42" t="s">
        <v>29</v>
      </c>
      <c r="H36" s="44"/>
    </row>
    <row r="37" spans="1:8">
      <c r="A37" s="36"/>
      <c r="B37" s="11"/>
      <c r="C37" s="11"/>
      <c r="D37" s="11"/>
      <c r="E37" s="11"/>
      <c r="F37" s="37"/>
      <c r="G37" s="38"/>
      <c r="H37" s="10"/>
    </row>
    <row r="38" spans="1:8">
      <c r="A38" s="36"/>
      <c r="B38" s="11"/>
      <c r="C38" s="11"/>
      <c r="D38" s="11"/>
      <c r="E38" s="11"/>
      <c r="F38" s="45"/>
      <c r="G38" s="6"/>
      <c r="H38" s="10"/>
    </row>
    <row r="39" spans="1:8">
      <c r="A39" s="46" t="s">
        <v>32</v>
      </c>
      <c r="B39" s="46"/>
      <c r="C39" s="46"/>
      <c r="D39" s="46"/>
      <c r="E39" s="47"/>
      <c r="F39" s="47"/>
      <c r="G39" s="47"/>
      <c r="H39" s="47"/>
    </row>
    <row r="40" spans="1:8" ht="12.75" customHeight="1">
      <c r="A40" s="96" t="str">
        <f>"k datu:"</f>
        <v>k datu:</v>
      </c>
      <c r="B40" s="96"/>
      <c r="C40" s="48">
        <v>42582</v>
      </c>
      <c r="D40" s="49"/>
      <c r="E40" s="50"/>
      <c r="F40" s="97" t="s">
        <v>33</v>
      </c>
      <c r="G40" s="77" t="s">
        <v>34</v>
      </c>
      <c r="H40" s="44"/>
    </row>
    <row r="41" spans="1:8">
      <c r="A41" s="49"/>
      <c r="B41" s="11"/>
      <c r="C41" s="11"/>
      <c r="D41" s="49"/>
      <c r="E41" s="50"/>
      <c r="F41" s="98"/>
      <c r="G41" s="78"/>
      <c r="H41" s="44"/>
    </row>
    <row r="42" spans="1:8" ht="15.75" thickBot="1">
      <c r="A42" s="49"/>
      <c r="B42" s="11"/>
      <c r="C42" s="11"/>
      <c r="D42" s="49"/>
      <c r="E42" s="50"/>
      <c r="F42" s="51">
        <v>1</v>
      </c>
      <c r="G42" s="52">
        <v>2</v>
      </c>
      <c r="H42" s="44"/>
    </row>
    <row r="43" spans="1:8" ht="15.75" thickTop="1">
      <c r="A43" s="79" t="s">
        <v>35</v>
      </c>
      <c r="B43" s="80"/>
      <c r="C43" s="80"/>
      <c r="D43" s="81"/>
      <c r="E43" s="28">
        <v>1</v>
      </c>
      <c r="F43" s="35">
        <f>SUM(F44,F52,F57,F58,F69)</f>
        <v>11311824</v>
      </c>
      <c r="G43" s="53">
        <f t="shared" ref="G43:G69" si="0">F43/$F$43</f>
        <v>1</v>
      </c>
      <c r="H43" s="44"/>
    </row>
    <row r="44" spans="1:8" ht="12.75" customHeight="1">
      <c r="A44" s="93" t="s">
        <v>36</v>
      </c>
      <c r="B44" s="94"/>
      <c r="C44" s="94"/>
      <c r="D44" s="95"/>
      <c r="E44" s="28">
        <v>2</v>
      </c>
      <c r="F44" s="35">
        <f>F45+F47</f>
        <v>7711098</v>
      </c>
      <c r="G44" s="53">
        <f t="shared" si="0"/>
        <v>0.68168475747147406</v>
      </c>
      <c r="H44" s="44"/>
    </row>
    <row r="45" spans="1:8" ht="12.75" customHeight="1">
      <c r="A45" s="99" t="s">
        <v>37</v>
      </c>
      <c r="B45" s="100"/>
      <c r="C45" s="100"/>
      <c r="D45" s="101"/>
      <c r="E45" s="28">
        <v>3</v>
      </c>
      <c r="F45" s="35">
        <v>6358771</v>
      </c>
      <c r="G45" s="53">
        <f t="shared" si="0"/>
        <v>0.56213489530954508</v>
      </c>
      <c r="H45" s="44"/>
    </row>
    <row r="46" spans="1:8" ht="12.75" customHeight="1">
      <c r="A46" s="99" t="s">
        <v>38</v>
      </c>
      <c r="B46" s="100"/>
      <c r="C46" s="100"/>
      <c r="D46" s="101"/>
      <c r="E46" s="28">
        <v>4</v>
      </c>
      <c r="F46" s="35">
        <v>0</v>
      </c>
      <c r="G46" s="53">
        <f t="shared" si="0"/>
        <v>0</v>
      </c>
      <c r="H46" s="44"/>
    </row>
    <row r="47" spans="1:8" ht="12.75" customHeight="1">
      <c r="A47" s="99" t="s">
        <v>39</v>
      </c>
      <c r="B47" s="100"/>
      <c r="C47" s="100"/>
      <c r="D47" s="101"/>
      <c r="E47" s="28">
        <v>5</v>
      </c>
      <c r="F47" s="35">
        <v>1352327</v>
      </c>
      <c r="G47" s="53">
        <f t="shared" si="0"/>
        <v>0.11954986216192896</v>
      </c>
      <c r="H47" s="44"/>
    </row>
    <row r="48" spans="1:8" ht="12.75" customHeight="1">
      <c r="A48" s="99" t="s">
        <v>40</v>
      </c>
      <c r="B48" s="100"/>
      <c r="C48" s="100"/>
      <c r="D48" s="101"/>
      <c r="E48" s="28">
        <v>6</v>
      </c>
      <c r="F48" s="35">
        <v>0</v>
      </c>
      <c r="G48" s="53">
        <f t="shared" si="0"/>
        <v>0</v>
      </c>
      <c r="H48" s="44"/>
    </row>
    <row r="49" spans="1:8" ht="12.75" customHeight="1">
      <c r="A49" s="93" t="s">
        <v>41</v>
      </c>
      <c r="B49" s="94"/>
      <c r="C49" s="94"/>
      <c r="D49" s="95"/>
      <c r="E49" s="28">
        <v>7</v>
      </c>
      <c r="F49" s="35">
        <v>0</v>
      </c>
      <c r="G49" s="53">
        <f t="shared" si="0"/>
        <v>0</v>
      </c>
      <c r="H49" s="44"/>
    </row>
    <row r="50" spans="1:8" ht="12.75" customHeight="1">
      <c r="A50" s="99" t="s">
        <v>42</v>
      </c>
      <c r="B50" s="100"/>
      <c r="C50" s="100"/>
      <c r="D50" s="101"/>
      <c r="E50" s="28">
        <v>8</v>
      </c>
      <c r="F50" s="35">
        <v>0</v>
      </c>
      <c r="G50" s="53">
        <f t="shared" si="0"/>
        <v>0</v>
      </c>
      <c r="H50" s="44"/>
    </row>
    <row r="51" spans="1:8" ht="12.75" customHeight="1">
      <c r="A51" s="99" t="s">
        <v>43</v>
      </c>
      <c r="B51" s="100"/>
      <c r="C51" s="100"/>
      <c r="D51" s="101"/>
      <c r="E51" s="28">
        <v>9</v>
      </c>
      <c r="F51" s="35">
        <v>0</v>
      </c>
      <c r="G51" s="53">
        <f t="shared" si="0"/>
        <v>0</v>
      </c>
      <c r="H51" s="44"/>
    </row>
    <row r="52" spans="1:8" ht="12.75" customHeight="1">
      <c r="A52" s="93" t="s">
        <v>44</v>
      </c>
      <c r="B52" s="94"/>
      <c r="C52" s="94"/>
      <c r="D52" s="95"/>
      <c r="E52" s="28">
        <v>10</v>
      </c>
      <c r="F52" s="35">
        <v>0</v>
      </c>
      <c r="G52" s="53">
        <f t="shared" si="0"/>
        <v>0</v>
      </c>
      <c r="H52" s="44"/>
    </row>
    <row r="53" spans="1:8" ht="12.75" customHeight="1">
      <c r="A53" s="93" t="s">
        <v>45</v>
      </c>
      <c r="B53" s="94"/>
      <c r="C53" s="94"/>
      <c r="D53" s="95"/>
      <c r="E53" s="28">
        <v>11</v>
      </c>
      <c r="F53" s="35">
        <v>0</v>
      </c>
      <c r="G53" s="53">
        <f t="shared" si="0"/>
        <v>0</v>
      </c>
      <c r="H53" s="44"/>
    </row>
    <row r="54" spans="1:8">
      <c r="A54" s="99" t="s">
        <v>46</v>
      </c>
      <c r="B54" s="100"/>
      <c r="C54" s="100"/>
      <c r="D54" s="101"/>
      <c r="E54" s="28">
        <v>12</v>
      </c>
      <c r="F54" s="35">
        <v>0</v>
      </c>
      <c r="G54" s="53">
        <f t="shared" si="0"/>
        <v>0</v>
      </c>
      <c r="H54" s="44"/>
    </row>
    <row r="55" spans="1:8" ht="12.75" customHeight="1">
      <c r="A55" s="99" t="s">
        <v>47</v>
      </c>
      <c r="B55" s="100"/>
      <c r="C55" s="100"/>
      <c r="D55" s="101"/>
      <c r="E55" s="28">
        <v>13</v>
      </c>
      <c r="F55" s="35">
        <v>0</v>
      </c>
      <c r="G55" s="53">
        <f t="shared" si="0"/>
        <v>0</v>
      </c>
      <c r="H55" s="44"/>
    </row>
    <row r="56" spans="1:8" ht="12.75" customHeight="1">
      <c r="A56" s="93" t="s">
        <v>48</v>
      </c>
      <c r="B56" s="94"/>
      <c r="C56" s="94"/>
      <c r="D56" s="95"/>
      <c r="E56" s="28">
        <v>14</v>
      </c>
      <c r="F56" s="35">
        <v>0</v>
      </c>
      <c r="G56" s="53">
        <f t="shared" si="0"/>
        <v>0</v>
      </c>
      <c r="H56" s="44"/>
    </row>
    <row r="57" spans="1:8" ht="12.75" customHeight="1">
      <c r="A57" s="93" t="s">
        <v>49</v>
      </c>
      <c r="B57" s="94"/>
      <c r="C57" s="94"/>
      <c r="D57" s="95"/>
      <c r="E57" s="28">
        <v>15</v>
      </c>
      <c r="F57" s="35">
        <v>3599854</v>
      </c>
      <c r="G57" s="53">
        <f t="shared" si="0"/>
        <v>0.31823815504908848</v>
      </c>
      <c r="H57" s="44"/>
    </row>
    <row r="58" spans="1:8" ht="12.75" customHeight="1">
      <c r="A58" s="93" t="s">
        <v>50</v>
      </c>
      <c r="B58" s="94"/>
      <c r="C58" s="94"/>
      <c r="D58" s="95"/>
      <c r="E58" s="28">
        <v>16</v>
      </c>
      <c r="F58" s="35">
        <v>0</v>
      </c>
      <c r="G58" s="53">
        <f t="shared" si="0"/>
        <v>0</v>
      </c>
      <c r="H58" s="44"/>
    </row>
    <row r="59" spans="1:8" ht="12.75" customHeight="1">
      <c r="A59" s="99" t="s">
        <v>51</v>
      </c>
      <c r="B59" s="100"/>
      <c r="C59" s="100"/>
      <c r="D59" s="101"/>
      <c r="E59" s="28">
        <v>17</v>
      </c>
      <c r="F59" s="35">
        <v>0</v>
      </c>
      <c r="G59" s="53">
        <f t="shared" si="0"/>
        <v>0</v>
      </c>
      <c r="H59" s="44"/>
    </row>
    <row r="60" spans="1:8" ht="12.75" customHeight="1">
      <c r="A60" s="99" t="s">
        <v>52</v>
      </c>
      <c r="B60" s="100"/>
      <c r="C60" s="100"/>
      <c r="D60" s="101"/>
      <c r="E60" s="28">
        <v>18</v>
      </c>
      <c r="F60" s="35">
        <v>0</v>
      </c>
      <c r="G60" s="53">
        <f t="shared" si="0"/>
        <v>0</v>
      </c>
      <c r="H60" s="44"/>
    </row>
    <row r="61" spans="1:8" ht="12.75" customHeight="1">
      <c r="A61" s="99" t="s">
        <v>53</v>
      </c>
      <c r="B61" s="100"/>
      <c r="C61" s="100"/>
      <c r="D61" s="101"/>
      <c r="E61" s="28">
        <v>19</v>
      </c>
      <c r="F61" s="35">
        <v>0</v>
      </c>
      <c r="G61" s="53">
        <f t="shared" si="0"/>
        <v>0</v>
      </c>
      <c r="H61" s="44"/>
    </row>
    <row r="62" spans="1:8" ht="12.75" customHeight="1">
      <c r="A62" s="99" t="s">
        <v>54</v>
      </c>
      <c r="B62" s="100"/>
      <c r="C62" s="100"/>
      <c r="D62" s="101"/>
      <c r="E62" s="28">
        <v>20</v>
      </c>
      <c r="F62" s="35">
        <v>0</v>
      </c>
      <c r="G62" s="53">
        <f t="shared" si="0"/>
        <v>0</v>
      </c>
      <c r="H62" s="44"/>
    </row>
    <row r="63" spans="1:8" ht="12.75" customHeight="1">
      <c r="A63" s="99" t="s">
        <v>55</v>
      </c>
      <c r="B63" s="100"/>
      <c r="C63" s="100"/>
      <c r="D63" s="101"/>
      <c r="E63" s="28">
        <v>21</v>
      </c>
      <c r="F63" s="35">
        <v>0</v>
      </c>
      <c r="G63" s="53">
        <f t="shared" si="0"/>
        <v>0</v>
      </c>
      <c r="H63" s="44"/>
    </row>
    <row r="64" spans="1:8" ht="12.75" customHeight="1">
      <c r="A64" s="99" t="s">
        <v>56</v>
      </c>
      <c r="B64" s="100"/>
      <c r="C64" s="100"/>
      <c r="D64" s="101"/>
      <c r="E64" s="28">
        <v>22</v>
      </c>
      <c r="F64" s="35">
        <v>0</v>
      </c>
      <c r="G64" s="53">
        <f t="shared" si="0"/>
        <v>0</v>
      </c>
      <c r="H64" s="44"/>
    </row>
    <row r="65" spans="1:8" ht="12.75" customHeight="1">
      <c r="A65" s="99" t="s">
        <v>57</v>
      </c>
      <c r="B65" s="100"/>
      <c r="C65" s="100"/>
      <c r="D65" s="101"/>
      <c r="E65" s="28">
        <v>23</v>
      </c>
      <c r="F65" s="35">
        <v>0</v>
      </c>
      <c r="G65" s="53">
        <f t="shared" si="0"/>
        <v>0</v>
      </c>
      <c r="H65" s="44"/>
    </row>
    <row r="66" spans="1:8" ht="12.75" customHeight="1">
      <c r="A66" s="93" t="s">
        <v>58</v>
      </c>
      <c r="B66" s="94"/>
      <c r="C66" s="94"/>
      <c r="D66" s="95"/>
      <c r="E66" s="28">
        <v>24</v>
      </c>
      <c r="F66" s="35">
        <v>0</v>
      </c>
      <c r="G66" s="53">
        <f t="shared" si="0"/>
        <v>0</v>
      </c>
      <c r="H66" s="44"/>
    </row>
    <row r="67" spans="1:8" ht="12.75" customHeight="1">
      <c r="A67" s="99" t="s">
        <v>59</v>
      </c>
      <c r="B67" s="100"/>
      <c r="C67" s="100"/>
      <c r="D67" s="101"/>
      <c r="E67" s="28">
        <v>25</v>
      </c>
      <c r="F67" s="35">
        <v>0</v>
      </c>
      <c r="G67" s="53">
        <f t="shared" si="0"/>
        <v>0</v>
      </c>
      <c r="H67" s="44"/>
    </row>
    <row r="68" spans="1:8" ht="12.75" customHeight="1">
      <c r="A68" s="99" t="s">
        <v>60</v>
      </c>
      <c r="B68" s="100"/>
      <c r="C68" s="100"/>
      <c r="D68" s="101"/>
      <c r="E68" s="28">
        <v>26</v>
      </c>
      <c r="F68" s="54">
        <v>0</v>
      </c>
      <c r="G68" s="53">
        <f t="shared" si="0"/>
        <v>0</v>
      </c>
      <c r="H68" s="44"/>
    </row>
    <row r="69" spans="1:8" ht="12.75" customHeight="1">
      <c r="A69" s="93" t="s">
        <v>61</v>
      </c>
      <c r="B69" s="94"/>
      <c r="C69" s="94"/>
      <c r="D69" s="95"/>
      <c r="E69" s="28">
        <v>27</v>
      </c>
      <c r="F69" s="54">
        <v>872</v>
      </c>
      <c r="G69" s="53">
        <f t="shared" si="0"/>
        <v>7.7087479437445272E-5</v>
      </c>
      <c r="H69" s="44"/>
    </row>
    <row r="70" spans="1:8">
      <c r="A70" s="55"/>
      <c r="B70" s="56"/>
      <c r="C70" s="56"/>
      <c r="D70" s="11"/>
      <c r="E70" s="37"/>
      <c r="F70" s="57"/>
      <c r="G70" s="58"/>
      <c r="H70" s="44"/>
    </row>
    <row r="71" spans="1:8">
      <c r="A71" s="59"/>
      <c r="B71" s="44"/>
      <c r="C71" s="44"/>
      <c r="D71" s="44"/>
      <c r="E71" s="44"/>
      <c r="F71" s="44"/>
      <c r="G71" s="44"/>
      <c r="H71" s="44"/>
    </row>
    <row r="72" spans="1:8">
      <c r="A72" s="60" t="s">
        <v>62</v>
      </c>
      <c r="B72" s="61" t="s">
        <v>87</v>
      </c>
      <c r="C72" s="44"/>
      <c r="D72" s="44"/>
      <c r="E72" s="44"/>
      <c r="F72" s="44"/>
      <c r="G72" s="44"/>
      <c r="H72" s="44"/>
    </row>
  </sheetData>
  <mergeCells count="38">
    <mergeCell ref="A68:D68"/>
    <mergeCell ref="A69:D69"/>
    <mergeCell ref="A62:D62"/>
    <mergeCell ref="A63:D63"/>
    <mergeCell ref="A64:D64"/>
    <mergeCell ref="A65:D65"/>
    <mergeCell ref="A66:D66"/>
    <mergeCell ref="A67:D67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G40:G41"/>
    <mergeCell ref="A43:D43"/>
    <mergeCell ref="D8:H8"/>
    <mergeCell ref="D12:H12"/>
    <mergeCell ref="B20:C20"/>
    <mergeCell ref="D20:F20"/>
    <mergeCell ref="A33:D33"/>
    <mergeCell ref="A34:D34"/>
  </mergeCell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72"/>
  <sheetViews>
    <sheetView topLeftCell="A4" workbookViewId="0">
      <selection activeCell="A4" sqref="A1:XFD1048576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42643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82" t="s">
        <v>4</v>
      </c>
      <c r="E8" s="83"/>
      <c r="F8" s="83"/>
      <c r="G8" s="83"/>
      <c r="H8" s="8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82" t="s">
        <v>7</v>
      </c>
      <c r="E12" s="83"/>
      <c r="F12" s="83"/>
      <c r="G12" s="83"/>
      <c r="H12" s="8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73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85" t="s">
        <v>14</v>
      </c>
      <c r="C20" s="86"/>
      <c r="D20" s="87" t="s">
        <v>15</v>
      </c>
      <c r="E20" s="88"/>
      <c r="F20" s="8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1.1104543699840601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11480376</v>
      </c>
      <c r="H29" s="10"/>
    </row>
    <row r="30" spans="1:8">
      <c r="A30" s="36"/>
      <c r="B30" s="11"/>
      <c r="C30" s="11"/>
      <c r="D30" s="11"/>
      <c r="E30" s="11"/>
      <c r="F30" s="37"/>
      <c r="G30" s="38"/>
      <c r="H30" s="10"/>
    </row>
    <row r="31" spans="1:8">
      <c r="A31" s="36"/>
      <c r="B31" s="11"/>
      <c r="C31" s="11"/>
      <c r="D31" s="11"/>
      <c r="E31" s="11"/>
      <c r="F31" s="37"/>
      <c r="G31" s="38"/>
      <c r="H31" s="10"/>
    </row>
    <row r="32" spans="1:8">
      <c r="A32" s="39" t="s">
        <v>25</v>
      </c>
      <c r="B32" s="40"/>
      <c r="C32" s="40"/>
      <c r="D32" s="40"/>
      <c r="E32" s="40"/>
      <c r="F32" s="40"/>
      <c r="G32" s="40"/>
      <c r="H32" s="40"/>
    </row>
    <row r="33" spans="1:8" ht="12.75" customHeight="1">
      <c r="A33" s="90" t="s">
        <v>26</v>
      </c>
      <c r="B33" s="91"/>
      <c r="C33" s="91"/>
      <c r="D33" s="92"/>
      <c r="E33" s="28">
        <v>1</v>
      </c>
      <c r="F33" s="41">
        <v>290896803</v>
      </c>
      <c r="G33" s="42" t="s">
        <v>88</v>
      </c>
      <c r="H33" s="43"/>
    </row>
    <row r="34" spans="1:8" ht="12.75" customHeight="1">
      <c r="A34" s="90" t="s">
        <v>28</v>
      </c>
      <c r="B34" s="91"/>
      <c r="C34" s="91"/>
      <c r="D34" s="92"/>
      <c r="E34" s="28">
        <v>2</v>
      </c>
      <c r="F34" s="41">
        <v>322876</v>
      </c>
      <c r="G34" s="42" t="s">
        <v>29</v>
      </c>
      <c r="H34" s="44"/>
    </row>
    <row r="35" spans="1:8" ht="12.75" customHeight="1">
      <c r="A35" s="90" t="s">
        <v>30</v>
      </c>
      <c r="B35" s="91"/>
      <c r="C35" s="91"/>
      <c r="D35" s="92"/>
      <c r="E35" s="28">
        <v>3</v>
      </c>
      <c r="F35" s="41">
        <v>58801158</v>
      </c>
      <c r="G35" s="42"/>
      <c r="H35" s="44"/>
    </row>
    <row r="36" spans="1:8" ht="12.75" customHeight="1">
      <c r="A36" s="90" t="s">
        <v>31</v>
      </c>
      <c r="B36" s="91"/>
      <c r="C36" s="91"/>
      <c r="D36" s="92"/>
      <c r="E36" s="28">
        <v>4</v>
      </c>
      <c r="F36" s="41">
        <v>65274</v>
      </c>
      <c r="G36" s="42" t="s">
        <v>29</v>
      </c>
      <c r="H36" s="44"/>
    </row>
    <row r="37" spans="1:8">
      <c r="A37" s="36"/>
      <c r="B37" s="11"/>
      <c r="C37" s="11"/>
      <c r="D37" s="11"/>
      <c r="E37" s="11"/>
      <c r="F37" s="37"/>
      <c r="G37" s="38"/>
      <c r="H37" s="10"/>
    </row>
    <row r="38" spans="1:8">
      <c r="A38" s="36"/>
      <c r="B38" s="11"/>
      <c r="C38" s="11"/>
      <c r="D38" s="11"/>
      <c r="E38" s="11"/>
      <c r="F38" s="45"/>
      <c r="G38" s="6"/>
      <c r="H38" s="10"/>
    </row>
    <row r="39" spans="1:8">
      <c r="A39" s="46" t="s">
        <v>32</v>
      </c>
      <c r="B39" s="46"/>
      <c r="C39" s="46"/>
      <c r="D39" s="46"/>
      <c r="E39" s="47"/>
      <c r="F39" s="47"/>
      <c r="G39" s="47"/>
      <c r="H39" s="47"/>
    </row>
    <row r="40" spans="1:8" ht="12.75" customHeight="1">
      <c r="A40" s="96" t="str">
        <f>"k datu:"</f>
        <v>k datu:</v>
      </c>
      <c r="B40" s="96"/>
      <c r="C40" s="48">
        <v>42582</v>
      </c>
      <c r="D40" s="49"/>
      <c r="E40" s="50"/>
      <c r="F40" s="97" t="s">
        <v>33</v>
      </c>
      <c r="G40" s="77" t="s">
        <v>34</v>
      </c>
      <c r="H40" s="44"/>
    </row>
    <row r="41" spans="1:8">
      <c r="A41" s="49"/>
      <c r="B41" s="11"/>
      <c r="C41" s="11"/>
      <c r="D41" s="49"/>
      <c r="E41" s="50"/>
      <c r="F41" s="98"/>
      <c r="G41" s="78"/>
      <c r="H41" s="44"/>
    </row>
    <row r="42" spans="1:8" ht="15.75" thickBot="1">
      <c r="A42" s="49"/>
      <c r="B42" s="11"/>
      <c r="C42" s="11"/>
      <c r="D42" s="49"/>
      <c r="E42" s="50"/>
      <c r="F42" s="51">
        <v>1</v>
      </c>
      <c r="G42" s="52">
        <v>2</v>
      </c>
      <c r="H42" s="44"/>
    </row>
    <row r="43" spans="1:8" ht="15.75" thickTop="1">
      <c r="A43" s="79" t="s">
        <v>35</v>
      </c>
      <c r="B43" s="80"/>
      <c r="C43" s="80"/>
      <c r="D43" s="81"/>
      <c r="E43" s="28">
        <v>1</v>
      </c>
      <c r="F43" s="35">
        <f>SUM(F44,F52,F57,F58,F69)</f>
        <v>11566172</v>
      </c>
      <c r="G43" s="53">
        <f t="shared" ref="G43:G69" si="0">F43/$F$43</f>
        <v>1</v>
      </c>
      <c r="H43" s="44"/>
    </row>
    <row r="44" spans="1:8" ht="12.75" customHeight="1">
      <c r="A44" s="93" t="s">
        <v>36</v>
      </c>
      <c r="B44" s="94"/>
      <c r="C44" s="94"/>
      <c r="D44" s="95"/>
      <c r="E44" s="28">
        <v>2</v>
      </c>
      <c r="F44" s="35">
        <f>F45+F47</f>
        <v>5222220</v>
      </c>
      <c r="G44" s="53">
        <f t="shared" si="0"/>
        <v>0.45150807025868195</v>
      </c>
      <c r="H44" s="44"/>
    </row>
    <row r="45" spans="1:8" ht="12.75" customHeight="1">
      <c r="A45" s="99" t="s">
        <v>37</v>
      </c>
      <c r="B45" s="100"/>
      <c r="C45" s="100"/>
      <c r="D45" s="101"/>
      <c r="E45" s="28">
        <v>3</v>
      </c>
      <c r="F45" s="35">
        <v>3868130</v>
      </c>
      <c r="G45" s="53">
        <f t="shared" si="0"/>
        <v>0.33443476372303643</v>
      </c>
      <c r="H45" s="44"/>
    </row>
    <row r="46" spans="1:8" ht="12.75" customHeight="1">
      <c r="A46" s="99" t="s">
        <v>38</v>
      </c>
      <c r="B46" s="100"/>
      <c r="C46" s="100"/>
      <c r="D46" s="101"/>
      <c r="E46" s="28">
        <v>4</v>
      </c>
      <c r="F46" s="35">
        <v>0</v>
      </c>
      <c r="G46" s="53">
        <f t="shared" si="0"/>
        <v>0</v>
      </c>
      <c r="H46" s="44"/>
    </row>
    <row r="47" spans="1:8" ht="12.75" customHeight="1">
      <c r="A47" s="99" t="s">
        <v>39</v>
      </c>
      <c r="B47" s="100"/>
      <c r="C47" s="100"/>
      <c r="D47" s="101"/>
      <c r="E47" s="28">
        <v>5</v>
      </c>
      <c r="F47" s="35">
        <v>1354090</v>
      </c>
      <c r="G47" s="53">
        <f t="shared" si="0"/>
        <v>0.1170733065356455</v>
      </c>
      <c r="H47" s="44"/>
    </row>
    <row r="48" spans="1:8" ht="12.75" customHeight="1">
      <c r="A48" s="99" t="s">
        <v>40</v>
      </c>
      <c r="B48" s="100"/>
      <c r="C48" s="100"/>
      <c r="D48" s="101"/>
      <c r="E48" s="28">
        <v>6</v>
      </c>
      <c r="F48" s="35">
        <v>0</v>
      </c>
      <c r="G48" s="53">
        <f t="shared" si="0"/>
        <v>0</v>
      </c>
      <c r="H48" s="44"/>
    </row>
    <row r="49" spans="1:8" ht="12.75" customHeight="1">
      <c r="A49" s="93" t="s">
        <v>41</v>
      </c>
      <c r="B49" s="94"/>
      <c r="C49" s="94"/>
      <c r="D49" s="95"/>
      <c r="E49" s="28">
        <v>7</v>
      </c>
      <c r="F49" s="35">
        <v>0</v>
      </c>
      <c r="G49" s="53">
        <f t="shared" si="0"/>
        <v>0</v>
      </c>
      <c r="H49" s="44"/>
    </row>
    <row r="50" spans="1:8" ht="12.75" customHeight="1">
      <c r="A50" s="99" t="s">
        <v>42</v>
      </c>
      <c r="B50" s="100"/>
      <c r="C50" s="100"/>
      <c r="D50" s="101"/>
      <c r="E50" s="28">
        <v>8</v>
      </c>
      <c r="F50" s="35">
        <v>0</v>
      </c>
      <c r="G50" s="53">
        <f t="shared" si="0"/>
        <v>0</v>
      </c>
      <c r="H50" s="44"/>
    </row>
    <row r="51" spans="1:8" ht="12.75" customHeight="1">
      <c r="A51" s="99" t="s">
        <v>43</v>
      </c>
      <c r="B51" s="100"/>
      <c r="C51" s="100"/>
      <c r="D51" s="101"/>
      <c r="E51" s="28">
        <v>9</v>
      </c>
      <c r="F51" s="35">
        <v>0</v>
      </c>
      <c r="G51" s="53">
        <f t="shared" si="0"/>
        <v>0</v>
      </c>
      <c r="H51" s="44"/>
    </row>
    <row r="52" spans="1:8" ht="12.75" customHeight="1">
      <c r="A52" s="93" t="s">
        <v>44</v>
      </c>
      <c r="B52" s="94"/>
      <c r="C52" s="94"/>
      <c r="D52" s="95"/>
      <c r="E52" s="28">
        <v>10</v>
      </c>
      <c r="F52" s="35">
        <v>0</v>
      </c>
      <c r="G52" s="53">
        <f t="shared" si="0"/>
        <v>0</v>
      </c>
      <c r="H52" s="44"/>
    </row>
    <row r="53" spans="1:8" ht="12.75" customHeight="1">
      <c r="A53" s="93" t="s">
        <v>45</v>
      </c>
      <c r="B53" s="94"/>
      <c r="C53" s="94"/>
      <c r="D53" s="95"/>
      <c r="E53" s="28">
        <v>11</v>
      </c>
      <c r="F53" s="35">
        <v>0</v>
      </c>
      <c r="G53" s="53">
        <f t="shared" si="0"/>
        <v>0</v>
      </c>
      <c r="H53" s="44"/>
    </row>
    <row r="54" spans="1:8">
      <c r="A54" s="99" t="s">
        <v>46</v>
      </c>
      <c r="B54" s="100"/>
      <c r="C54" s="100"/>
      <c r="D54" s="101"/>
      <c r="E54" s="28">
        <v>12</v>
      </c>
      <c r="F54" s="35">
        <v>0</v>
      </c>
      <c r="G54" s="53">
        <f t="shared" si="0"/>
        <v>0</v>
      </c>
      <c r="H54" s="44"/>
    </row>
    <row r="55" spans="1:8" ht="12.75" customHeight="1">
      <c r="A55" s="99" t="s">
        <v>47</v>
      </c>
      <c r="B55" s="100"/>
      <c r="C55" s="100"/>
      <c r="D55" s="101"/>
      <c r="E55" s="28">
        <v>13</v>
      </c>
      <c r="F55" s="35">
        <v>0</v>
      </c>
      <c r="G55" s="53">
        <f t="shared" si="0"/>
        <v>0</v>
      </c>
      <c r="H55" s="44"/>
    </row>
    <row r="56" spans="1:8" ht="12.75" customHeight="1">
      <c r="A56" s="93" t="s">
        <v>48</v>
      </c>
      <c r="B56" s="94"/>
      <c r="C56" s="94"/>
      <c r="D56" s="95"/>
      <c r="E56" s="28">
        <v>14</v>
      </c>
      <c r="F56" s="35">
        <v>0</v>
      </c>
      <c r="G56" s="53">
        <f t="shared" si="0"/>
        <v>0</v>
      </c>
      <c r="H56" s="44"/>
    </row>
    <row r="57" spans="1:8" ht="12.75" customHeight="1">
      <c r="A57" s="93" t="s">
        <v>49</v>
      </c>
      <c r="B57" s="94"/>
      <c r="C57" s="94"/>
      <c r="D57" s="95"/>
      <c r="E57" s="28">
        <v>15</v>
      </c>
      <c r="F57" s="35">
        <v>6343763</v>
      </c>
      <c r="G57" s="53">
        <f t="shared" si="0"/>
        <v>0.54847558898484305</v>
      </c>
      <c r="H57" s="44"/>
    </row>
    <row r="58" spans="1:8" ht="12.75" customHeight="1">
      <c r="A58" s="93" t="s">
        <v>50</v>
      </c>
      <c r="B58" s="94"/>
      <c r="C58" s="94"/>
      <c r="D58" s="95"/>
      <c r="E58" s="28">
        <v>16</v>
      </c>
      <c r="F58" s="35">
        <v>0</v>
      </c>
      <c r="G58" s="53">
        <f t="shared" si="0"/>
        <v>0</v>
      </c>
      <c r="H58" s="44"/>
    </row>
    <row r="59" spans="1:8" ht="12.75" customHeight="1">
      <c r="A59" s="99" t="s">
        <v>51</v>
      </c>
      <c r="B59" s="100"/>
      <c r="C59" s="100"/>
      <c r="D59" s="101"/>
      <c r="E59" s="28">
        <v>17</v>
      </c>
      <c r="F59" s="35">
        <v>0</v>
      </c>
      <c r="G59" s="53">
        <f t="shared" si="0"/>
        <v>0</v>
      </c>
      <c r="H59" s="44"/>
    </row>
    <row r="60" spans="1:8" ht="12.75" customHeight="1">
      <c r="A60" s="99" t="s">
        <v>52</v>
      </c>
      <c r="B60" s="100"/>
      <c r="C60" s="100"/>
      <c r="D60" s="101"/>
      <c r="E60" s="28">
        <v>18</v>
      </c>
      <c r="F60" s="35">
        <v>0</v>
      </c>
      <c r="G60" s="53">
        <f t="shared" si="0"/>
        <v>0</v>
      </c>
      <c r="H60" s="44"/>
    </row>
    <row r="61" spans="1:8" ht="12.75" customHeight="1">
      <c r="A61" s="99" t="s">
        <v>53</v>
      </c>
      <c r="B61" s="100"/>
      <c r="C61" s="100"/>
      <c r="D61" s="101"/>
      <c r="E61" s="28">
        <v>19</v>
      </c>
      <c r="F61" s="35">
        <v>0</v>
      </c>
      <c r="G61" s="53">
        <f t="shared" si="0"/>
        <v>0</v>
      </c>
      <c r="H61" s="44"/>
    </row>
    <row r="62" spans="1:8" ht="12.75" customHeight="1">
      <c r="A62" s="99" t="s">
        <v>54</v>
      </c>
      <c r="B62" s="100"/>
      <c r="C62" s="100"/>
      <c r="D62" s="101"/>
      <c r="E62" s="28">
        <v>20</v>
      </c>
      <c r="F62" s="35">
        <v>0</v>
      </c>
      <c r="G62" s="53">
        <f t="shared" si="0"/>
        <v>0</v>
      </c>
      <c r="H62" s="44"/>
    </row>
    <row r="63" spans="1:8" ht="12.75" customHeight="1">
      <c r="A63" s="99" t="s">
        <v>55</v>
      </c>
      <c r="B63" s="100"/>
      <c r="C63" s="100"/>
      <c r="D63" s="101"/>
      <c r="E63" s="28">
        <v>21</v>
      </c>
      <c r="F63" s="35">
        <v>0</v>
      </c>
      <c r="G63" s="53">
        <f t="shared" si="0"/>
        <v>0</v>
      </c>
      <c r="H63" s="44"/>
    </row>
    <row r="64" spans="1:8" ht="12.75" customHeight="1">
      <c r="A64" s="99" t="s">
        <v>56</v>
      </c>
      <c r="B64" s="100"/>
      <c r="C64" s="100"/>
      <c r="D64" s="101"/>
      <c r="E64" s="28">
        <v>22</v>
      </c>
      <c r="F64" s="35">
        <v>0</v>
      </c>
      <c r="G64" s="53">
        <f t="shared" si="0"/>
        <v>0</v>
      </c>
      <c r="H64" s="44"/>
    </row>
    <row r="65" spans="1:8" ht="12.75" customHeight="1">
      <c r="A65" s="99" t="s">
        <v>57</v>
      </c>
      <c r="B65" s="100"/>
      <c r="C65" s="100"/>
      <c r="D65" s="101"/>
      <c r="E65" s="28">
        <v>23</v>
      </c>
      <c r="F65" s="35">
        <v>0</v>
      </c>
      <c r="G65" s="53">
        <f t="shared" si="0"/>
        <v>0</v>
      </c>
      <c r="H65" s="44"/>
    </row>
    <row r="66" spans="1:8" ht="12.75" customHeight="1">
      <c r="A66" s="93" t="s">
        <v>58</v>
      </c>
      <c r="B66" s="94"/>
      <c r="C66" s="94"/>
      <c r="D66" s="95"/>
      <c r="E66" s="28">
        <v>24</v>
      </c>
      <c r="F66" s="35">
        <v>0</v>
      </c>
      <c r="G66" s="53">
        <f t="shared" si="0"/>
        <v>0</v>
      </c>
      <c r="H66" s="44"/>
    </row>
    <row r="67" spans="1:8" ht="12.75" customHeight="1">
      <c r="A67" s="99" t="s">
        <v>59</v>
      </c>
      <c r="B67" s="100"/>
      <c r="C67" s="100"/>
      <c r="D67" s="101"/>
      <c r="E67" s="28">
        <v>25</v>
      </c>
      <c r="F67" s="35">
        <v>0</v>
      </c>
      <c r="G67" s="53">
        <f t="shared" si="0"/>
        <v>0</v>
      </c>
      <c r="H67" s="44"/>
    </row>
    <row r="68" spans="1:8" ht="12.75" customHeight="1">
      <c r="A68" s="99" t="s">
        <v>60</v>
      </c>
      <c r="B68" s="100"/>
      <c r="C68" s="100"/>
      <c r="D68" s="101"/>
      <c r="E68" s="28">
        <v>26</v>
      </c>
      <c r="F68" s="54">
        <v>0</v>
      </c>
      <c r="G68" s="53">
        <f t="shared" si="0"/>
        <v>0</v>
      </c>
      <c r="H68" s="44"/>
    </row>
    <row r="69" spans="1:8" ht="12.75" customHeight="1">
      <c r="A69" s="93" t="s">
        <v>61</v>
      </c>
      <c r="B69" s="94"/>
      <c r="C69" s="94"/>
      <c r="D69" s="95"/>
      <c r="E69" s="28">
        <v>27</v>
      </c>
      <c r="F69" s="54">
        <v>189</v>
      </c>
      <c r="G69" s="53">
        <f t="shared" si="0"/>
        <v>1.6340756475003138E-5</v>
      </c>
      <c r="H69" s="44"/>
    </row>
    <row r="70" spans="1:8">
      <c r="A70" s="55"/>
      <c r="B70" s="56"/>
      <c r="C70" s="56"/>
      <c r="D70" s="11"/>
      <c r="E70" s="37"/>
      <c r="F70" s="57"/>
      <c r="G70" s="58"/>
      <c r="H70" s="44"/>
    </row>
    <row r="71" spans="1:8">
      <c r="A71" s="59"/>
      <c r="B71" s="44"/>
      <c r="C71" s="44"/>
      <c r="D71" s="44"/>
      <c r="E71" s="44"/>
      <c r="F71" s="44"/>
      <c r="G71" s="44"/>
      <c r="H71" s="44"/>
    </row>
    <row r="72" spans="1:8">
      <c r="A72" s="60" t="s">
        <v>62</v>
      </c>
      <c r="B72" s="61" t="s">
        <v>89</v>
      </c>
      <c r="C72" s="44"/>
      <c r="D72" s="44"/>
      <c r="E72" s="44"/>
      <c r="F72" s="44"/>
      <c r="G72" s="44"/>
      <c r="H72" s="44"/>
    </row>
  </sheetData>
  <mergeCells count="38">
    <mergeCell ref="G40:G41"/>
    <mergeCell ref="A43:D43"/>
    <mergeCell ref="D8:H8"/>
    <mergeCell ref="D12:H12"/>
    <mergeCell ref="B20:C20"/>
    <mergeCell ref="D20:F20"/>
    <mergeCell ref="A33:D33"/>
    <mergeCell ref="A34:D34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8:D68"/>
    <mergeCell ref="A69:D69"/>
    <mergeCell ref="A62:D62"/>
    <mergeCell ref="A63:D63"/>
    <mergeCell ref="A64:D64"/>
    <mergeCell ref="A65:D65"/>
    <mergeCell ref="A66:D66"/>
    <mergeCell ref="A67:D67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H72"/>
  <sheetViews>
    <sheetView workbookViewId="0">
      <selection sqref="A1:XFD1048576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42658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82" t="s">
        <v>4</v>
      </c>
      <c r="E8" s="83"/>
      <c r="F8" s="83"/>
      <c r="G8" s="83"/>
      <c r="H8" s="8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82" t="s">
        <v>7</v>
      </c>
      <c r="E12" s="83"/>
      <c r="F12" s="83"/>
      <c r="G12" s="83"/>
      <c r="H12" s="8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74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85" t="s">
        <v>14</v>
      </c>
      <c r="C20" s="86"/>
      <c r="D20" s="87" t="s">
        <v>15</v>
      </c>
      <c r="E20" s="88"/>
      <c r="F20" s="8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1.1109836953832399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11743020</v>
      </c>
      <c r="H29" s="10"/>
    </row>
    <row r="30" spans="1:8">
      <c r="A30" s="36"/>
      <c r="B30" s="11"/>
      <c r="C30" s="11"/>
      <c r="D30" s="11"/>
      <c r="E30" s="11"/>
      <c r="F30" s="37"/>
      <c r="G30" s="38"/>
      <c r="H30" s="10"/>
    </row>
    <row r="31" spans="1:8">
      <c r="A31" s="36"/>
      <c r="B31" s="11"/>
      <c r="C31" s="11"/>
      <c r="D31" s="11"/>
      <c r="E31" s="11"/>
      <c r="F31" s="37"/>
      <c r="G31" s="38"/>
      <c r="H31" s="10"/>
    </row>
    <row r="32" spans="1:8">
      <c r="A32" s="39" t="s">
        <v>25</v>
      </c>
      <c r="B32" s="40"/>
      <c r="C32" s="40"/>
      <c r="D32" s="40"/>
      <c r="E32" s="40"/>
      <c r="F32" s="40"/>
      <c r="G32" s="40"/>
      <c r="H32" s="40"/>
    </row>
    <row r="33" spans="1:8" ht="12.75" customHeight="1">
      <c r="A33" s="90" t="s">
        <v>26</v>
      </c>
      <c r="B33" s="91"/>
      <c r="C33" s="91"/>
      <c r="D33" s="92"/>
      <c r="E33" s="28">
        <v>1</v>
      </c>
      <c r="F33" s="41">
        <v>290896803</v>
      </c>
      <c r="G33" s="42" t="s">
        <v>88</v>
      </c>
      <c r="H33" s="43"/>
    </row>
    <row r="34" spans="1:8" ht="12.75" customHeight="1">
      <c r="A34" s="90" t="s">
        <v>28</v>
      </c>
      <c r="B34" s="91"/>
      <c r="C34" s="91"/>
      <c r="D34" s="92"/>
      <c r="E34" s="28">
        <v>2</v>
      </c>
      <c r="F34" s="41">
        <v>322876</v>
      </c>
      <c r="G34" s="42" t="s">
        <v>29</v>
      </c>
      <c r="H34" s="44"/>
    </row>
    <row r="35" spans="1:8" ht="12.75" customHeight="1">
      <c r="A35" s="90" t="s">
        <v>30</v>
      </c>
      <c r="B35" s="91"/>
      <c r="C35" s="91"/>
      <c r="D35" s="92"/>
      <c r="E35" s="28">
        <v>3</v>
      </c>
      <c r="F35" s="41">
        <v>58801158</v>
      </c>
      <c r="G35" s="42"/>
      <c r="H35" s="44"/>
    </row>
    <row r="36" spans="1:8" ht="12.75" customHeight="1">
      <c r="A36" s="90" t="s">
        <v>31</v>
      </c>
      <c r="B36" s="91"/>
      <c r="C36" s="91"/>
      <c r="D36" s="92"/>
      <c r="E36" s="28">
        <v>4</v>
      </c>
      <c r="F36" s="41">
        <v>65274</v>
      </c>
      <c r="G36" s="42" t="s">
        <v>29</v>
      </c>
      <c r="H36" s="44"/>
    </row>
    <row r="37" spans="1:8">
      <c r="A37" s="36"/>
      <c r="B37" s="11"/>
      <c r="C37" s="11"/>
      <c r="D37" s="11"/>
      <c r="E37" s="11"/>
      <c r="F37" s="37"/>
      <c r="G37" s="38"/>
      <c r="H37" s="10"/>
    </row>
    <row r="38" spans="1:8">
      <c r="A38" s="36"/>
      <c r="B38" s="11"/>
      <c r="C38" s="11"/>
      <c r="D38" s="11"/>
      <c r="E38" s="11"/>
      <c r="F38" s="45"/>
      <c r="G38" s="6"/>
      <c r="H38" s="10"/>
    </row>
    <row r="39" spans="1:8">
      <c r="A39" s="46" t="s">
        <v>32</v>
      </c>
      <c r="B39" s="46"/>
      <c r="C39" s="46"/>
      <c r="D39" s="46"/>
      <c r="E39" s="47"/>
      <c r="F39" s="47"/>
      <c r="G39" s="47"/>
      <c r="H39" s="47"/>
    </row>
    <row r="40" spans="1:8" ht="12.75" customHeight="1">
      <c r="A40" s="96" t="str">
        <f>"k datu:"</f>
        <v>k datu:</v>
      </c>
      <c r="B40" s="96"/>
      <c r="C40" s="48">
        <v>42643</v>
      </c>
      <c r="D40" s="49"/>
      <c r="E40" s="50"/>
      <c r="F40" s="97" t="s">
        <v>33</v>
      </c>
      <c r="G40" s="77" t="s">
        <v>34</v>
      </c>
      <c r="H40" s="44"/>
    </row>
    <row r="41" spans="1:8">
      <c r="A41" s="49"/>
      <c r="B41" s="11"/>
      <c r="C41" s="11"/>
      <c r="D41" s="49"/>
      <c r="E41" s="50"/>
      <c r="F41" s="98"/>
      <c r="G41" s="78"/>
      <c r="H41" s="44"/>
    </row>
    <row r="42" spans="1:8" ht="15.75" thickBot="1">
      <c r="A42" s="49"/>
      <c r="B42" s="11"/>
      <c r="C42" s="11"/>
      <c r="D42" s="49"/>
      <c r="E42" s="50"/>
      <c r="F42" s="51">
        <v>1</v>
      </c>
      <c r="G42" s="52">
        <v>2</v>
      </c>
      <c r="H42" s="44"/>
    </row>
    <row r="43" spans="1:8" ht="15.75" thickTop="1">
      <c r="A43" s="79" t="s">
        <v>35</v>
      </c>
      <c r="B43" s="80"/>
      <c r="C43" s="80"/>
      <c r="D43" s="81"/>
      <c r="E43" s="28">
        <v>1</v>
      </c>
      <c r="F43" s="35">
        <f>SUM(F44,F52,F57,F58,F69)</f>
        <v>11566172</v>
      </c>
      <c r="G43" s="53">
        <f t="shared" ref="G43:G69" si="0">F43/$F$43</f>
        <v>1</v>
      </c>
      <c r="H43" s="44"/>
    </row>
    <row r="44" spans="1:8" ht="12.75" customHeight="1">
      <c r="A44" s="93" t="s">
        <v>36</v>
      </c>
      <c r="B44" s="94"/>
      <c r="C44" s="94"/>
      <c r="D44" s="95"/>
      <c r="E44" s="28">
        <v>2</v>
      </c>
      <c r="F44" s="35">
        <f>F45+F47</f>
        <v>5222220</v>
      </c>
      <c r="G44" s="53">
        <f t="shared" si="0"/>
        <v>0.45150807025868195</v>
      </c>
      <c r="H44" s="44"/>
    </row>
    <row r="45" spans="1:8" ht="12.75" customHeight="1">
      <c r="A45" s="99" t="s">
        <v>37</v>
      </c>
      <c r="B45" s="100"/>
      <c r="C45" s="100"/>
      <c r="D45" s="101"/>
      <c r="E45" s="28">
        <v>3</v>
      </c>
      <c r="F45" s="35">
        <v>3868130</v>
      </c>
      <c r="G45" s="53">
        <f t="shared" si="0"/>
        <v>0.33443476372303643</v>
      </c>
      <c r="H45" s="44"/>
    </row>
    <row r="46" spans="1:8" ht="12.75" customHeight="1">
      <c r="A46" s="99" t="s">
        <v>38</v>
      </c>
      <c r="B46" s="100"/>
      <c r="C46" s="100"/>
      <c r="D46" s="101"/>
      <c r="E46" s="28">
        <v>4</v>
      </c>
      <c r="F46" s="35">
        <v>0</v>
      </c>
      <c r="G46" s="53">
        <f t="shared" si="0"/>
        <v>0</v>
      </c>
      <c r="H46" s="44"/>
    </row>
    <row r="47" spans="1:8" ht="12.75" customHeight="1">
      <c r="A47" s="99" t="s">
        <v>39</v>
      </c>
      <c r="B47" s="100"/>
      <c r="C47" s="100"/>
      <c r="D47" s="101"/>
      <c r="E47" s="28">
        <v>5</v>
      </c>
      <c r="F47" s="35">
        <v>1354090</v>
      </c>
      <c r="G47" s="53">
        <f t="shared" si="0"/>
        <v>0.1170733065356455</v>
      </c>
      <c r="H47" s="44"/>
    </row>
    <row r="48" spans="1:8" ht="12.75" customHeight="1">
      <c r="A48" s="99" t="s">
        <v>40</v>
      </c>
      <c r="B48" s="100"/>
      <c r="C48" s="100"/>
      <c r="D48" s="101"/>
      <c r="E48" s="28">
        <v>6</v>
      </c>
      <c r="F48" s="35">
        <v>0</v>
      </c>
      <c r="G48" s="53">
        <f t="shared" si="0"/>
        <v>0</v>
      </c>
      <c r="H48" s="44"/>
    </row>
    <row r="49" spans="1:8" ht="12.75" customHeight="1">
      <c r="A49" s="93" t="s">
        <v>41</v>
      </c>
      <c r="B49" s="94"/>
      <c r="C49" s="94"/>
      <c r="D49" s="95"/>
      <c r="E49" s="28">
        <v>7</v>
      </c>
      <c r="F49" s="35">
        <v>0</v>
      </c>
      <c r="G49" s="53">
        <f t="shared" si="0"/>
        <v>0</v>
      </c>
      <c r="H49" s="44"/>
    </row>
    <row r="50" spans="1:8" ht="12.75" customHeight="1">
      <c r="A50" s="99" t="s">
        <v>42</v>
      </c>
      <c r="B50" s="100"/>
      <c r="C50" s="100"/>
      <c r="D50" s="101"/>
      <c r="E50" s="28">
        <v>8</v>
      </c>
      <c r="F50" s="35">
        <v>0</v>
      </c>
      <c r="G50" s="53">
        <f t="shared" si="0"/>
        <v>0</v>
      </c>
      <c r="H50" s="44"/>
    </row>
    <row r="51" spans="1:8" ht="12.75" customHeight="1">
      <c r="A51" s="99" t="s">
        <v>43</v>
      </c>
      <c r="B51" s="100"/>
      <c r="C51" s="100"/>
      <c r="D51" s="101"/>
      <c r="E51" s="28">
        <v>9</v>
      </c>
      <c r="F51" s="35">
        <v>0</v>
      </c>
      <c r="G51" s="53">
        <f t="shared" si="0"/>
        <v>0</v>
      </c>
      <c r="H51" s="44"/>
    </row>
    <row r="52" spans="1:8" ht="12.75" customHeight="1">
      <c r="A52" s="93" t="s">
        <v>44</v>
      </c>
      <c r="B52" s="94"/>
      <c r="C52" s="94"/>
      <c r="D52" s="95"/>
      <c r="E52" s="28">
        <v>10</v>
      </c>
      <c r="F52" s="35">
        <v>0</v>
      </c>
      <c r="G52" s="53">
        <f t="shared" si="0"/>
        <v>0</v>
      </c>
      <c r="H52" s="44"/>
    </row>
    <row r="53" spans="1:8" ht="12.75" customHeight="1">
      <c r="A53" s="93" t="s">
        <v>45</v>
      </c>
      <c r="B53" s="94"/>
      <c r="C53" s="94"/>
      <c r="D53" s="95"/>
      <c r="E53" s="28">
        <v>11</v>
      </c>
      <c r="F53" s="35">
        <v>0</v>
      </c>
      <c r="G53" s="53">
        <f t="shared" si="0"/>
        <v>0</v>
      </c>
      <c r="H53" s="44"/>
    </row>
    <row r="54" spans="1:8">
      <c r="A54" s="99" t="s">
        <v>46</v>
      </c>
      <c r="B54" s="100"/>
      <c r="C54" s="100"/>
      <c r="D54" s="101"/>
      <c r="E54" s="28">
        <v>12</v>
      </c>
      <c r="F54" s="35">
        <v>0</v>
      </c>
      <c r="G54" s="53">
        <f t="shared" si="0"/>
        <v>0</v>
      </c>
      <c r="H54" s="44"/>
    </row>
    <row r="55" spans="1:8" ht="12.75" customHeight="1">
      <c r="A55" s="99" t="s">
        <v>47</v>
      </c>
      <c r="B55" s="100"/>
      <c r="C55" s="100"/>
      <c r="D55" s="101"/>
      <c r="E55" s="28">
        <v>13</v>
      </c>
      <c r="F55" s="35">
        <v>0</v>
      </c>
      <c r="G55" s="53">
        <f t="shared" si="0"/>
        <v>0</v>
      </c>
      <c r="H55" s="44"/>
    </row>
    <row r="56" spans="1:8" ht="12.75" customHeight="1">
      <c r="A56" s="93" t="s">
        <v>48</v>
      </c>
      <c r="B56" s="94"/>
      <c r="C56" s="94"/>
      <c r="D56" s="95"/>
      <c r="E56" s="28">
        <v>14</v>
      </c>
      <c r="F56" s="35">
        <v>0</v>
      </c>
      <c r="G56" s="53">
        <f t="shared" si="0"/>
        <v>0</v>
      </c>
      <c r="H56" s="44"/>
    </row>
    <row r="57" spans="1:8" ht="12.75" customHeight="1">
      <c r="A57" s="93" t="s">
        <v>49</v>
      </c>
      <c r="B57" s="94"/>
      <c r="C57" s="94"/>
      <c r="D57" s="95"/>
      <c r="E57" s="28">
        <v>15</v>
      </c>
      <c r="F57" s="35">
        <v>6343763</v>
      </c>
      <c r="G57" s="53">
        <f t="shared" si="0"/>
        <v>0.54847558898484305</v>
      </c>
      <c r="H57" s="44"/>
    </row>
    <row r="58" spans="1:8" ht="12.75" customHeight="1">
      <c r="A58" s="93" t="s">
        <v>50</v>
      </c>
      <c r="B58" s="94"/>
      <c r="C58" s="94"/>
      <c r="D58" s="95"/>
      <c r="E58" s="28">
        <v>16</v>
      </c>
      <c r="F58" s="35">
        <v>0</v>
      </c>
      <c r="G58" s="53">
        <f t="shared" si="0"/>
        <v>0</v>
      </c>
      <c r="H58" s="44"/>
    </row>
    <row r="59" spans="1:8" ht="12.75" customHeight="1">
      <c r="A59" s="99" t="s">
        <v>51</v>
      </c>
      <c r="B59" s="100"/>
      <c r="C59" s="100"/>
      <c r="D59" s="101"/>
      <c r="E59" s="28">
        <v>17</v>
      </c>
      <c r="F59" s="35">
        <v>0</v>
      </c>
      <c r="G59" s="53">
        <f t="shared" si="0"/>
        <v>0</v>
      </c>
      <c r="H59" s="44"/>
    </row>
    <row r="60" spans="1:8" ht="12.75" customHeight="1">
      <c r="A60" s="99" t="s">
        <v>52</v>
      </c>
      <c r="B60" s="100"/>
      <c r="C60" s="100"/>
      <c r="D60" s="101"/>
      <c r="E60" s="28">
        <v>18</v>
      </c>
      <c r="F60" s="35">
        <v>0</v>
      </c>
      <c r="G60" s="53">
        <f t="shared" si="0"/>
        <v>0</v>
      </c>
      <c r="H60" s="44"/>
    </row>
    <row r="61" spans="1:8" ht="12.75" customHeight="1">
      <c r="A61" s="99" t="s">
        <v>53</v>
      </c>
      <c r="B61" s="100"/>
      <c r="C61" s="100"/>
      <c r="D61" s="101"/>
      <c r="E61" s="28">
        <v>19</v>
      </c>
      <c r="F61" s="35">
        <v>0</v>
      </c>
      <c r="G61" s="53">
        <f t="shared" si="0"/>
        <v>0</v>
      </c>
      <c r="H61" s="44"/>
    </row>
    <row r="62" spans="1:8" ht="12.75" customHeight="1">
      <c r="A62" s="99" t="s">
        <v>54</v>
      </c>
      <c r="B62" s="100"/>
      <c r="C62" s="100"/>
      <c r="D62" s="101"/>
      <c r="E62" s="28">
        <v>20</v>
      </c>
      <c r="F62" s="35">
        <v>0</v>
      </c>
      <c r="G62" s="53">
        <f t="shared" si="0"/>
        <v>0</v>
      </c>
      <c r="H62" s="44"/>
    </row>
    <row r="63" spans="1:8" ht="12.75" customHeight="1">
      <c r="A63" s="99" t="s">
        <v>55</v>
      </c>
      <c r="B63" s="100"/>
      <c r="C63" s="100"/>
      <c r="D63" s="101"/>
      <c r="E63" s="28">
        <v>21</v>
      </c>
      <c r="F63" s="35">
        <v>0</v>
      </c>
      <c r="G63" s="53">
        <f t="shared" si="0"/>
        <v>0</v>
      </c>
      <c r="H63" s="44"/>
    </row>
    <row r="64" spans="1:8" ht="12.75" customHeight="1">
      <c r="A64" s="99" t="s">
        <v>56</v>
      </c>
      <c r="B64" s="100"/>
      <c r="C64" s="100"/>
      <c r="D64" s="101"/>
      <c r="E64" s="28">
        <v>22</v>
      </c>
      <c r="F64" s="35">
        <v>0</v>
      </c>
      <c r="G64" s="53">
        <f t="shared" si="0"/>
        <v>0</v>
      </c>
      <c r="H64" s="44"/>
    </row>
    <row r="65" spans="1:8" ht="12.75" customHeight="1">
      <c r="A65" s="99" t="s">
        <v>57</v>
      </c>
      <c r="B65" s="100"/>
      <c r="C65" s="100"/>
      <c r="D65" s="101"/>
      <c r="E65" s="28">
        <v>23</v>
      </c>
      <c r="F65" s="35">
        <v>0</v>
      </c>
      <c r="G65" s="53">
        <f t="shared" si="0"/>
        <v>0</v>
      </c>
      <c r="H65" s="44"/>
    </row>
    <row r="66" spans="1:8" ht="12.75" customHeight="1">
      <c r="A66" s="93" t="s">
        <v>58</v>
      </c>
      <c r="B66" s="94"/>
      <c r="C66" s="94"/>
      <c r="D66" s="95"/>
      <c r="E66" s="28">
        <v>24</v>
      </c>
      <c r="F66" s="35">
        <v>0</v>
      </c>
      <c r="G66" s="53">
        <f t="shared" si="0"/>
        <v>0</v>
      </c>
      <c r="H66" s="44"/>
    </row>
    <row r="67" spans="1:8" ht="12.75" customHeight="1">
      <c r="A67" s="99" t="s">
        <v>59</v>
      </c>
      <c r="B67" s="100"/>
      <c r="C67" s="100"/>
      <c r="D67" s="101"/>
      <c r="E67" s="28">
        <v>25</v>
      </c>
      <c r="F67" s="35">
        <v>0</v>
      </c>
      <c r="G67" s="53">
        <f t="shared" si="0"/>
        <v>0</v>
      </c>
      <c r="H67" s="44"/>
    </row>
    <row r="68" spans="1:8" ht="12.75" customHeight="1">
      <c r="A68" s="99" t="s">
        <v>60</v>
      </c>
      <c r="B68" s="100"/>
      <c r="C68" s="100"/>
      <c r="D68" s="101"/>
      <c r="E68" s="28">
        <v>26</v>
      </c>
      <c r="F68" s="54">
        <v>0</v>
      </c>
      <c r="G68" s="53">
        <f t="shared" si="0"/>
        <v>0</v>
      </c>
      <c r="H68" s="44"/>
    </row>
    <row r="69" spans="1:8" ht="12.75" customHeight="1">
      <c r="A69" s="93" t="s">
        <v>61</v>
      </c>
      <c r="B69" s="94"/>
      <c r="C69" s="94"/>
      <c r="D69" s="95"/>
      <c r="E69" s="28">
        <v>27</v>
      </c>
      <c r="F69" s="54">
        <v>189</v>
      </c>
      <c r="G69" s="53">
        <f t="shared" si="0"/>
        <v>1.6340756475003138E-5</v>
      </c>
      <c r="H69" s="44"/>
    </row>
    <row r="70" spans="1:8">
      <c r="A70" s="55"/>
      <c r="B70" s="56"/>
      <c r="C70" s="56"/>
      <c r="D70" s="11"/>
      <c r="E70" s="37"/>
      <c r="F70" s="57"/>
      <c r="G70" s="58"/>
      <c r="H70" s="44"/>
    </row>
    <row r="71" spans="1:8">
      <c r="A71" s="59"/>
      <c r="B71" s="44"/>
      <c r="C71" s="44"/>
      <c r="D71" s="44"/>
      <c r="E71" s="44"/>
      <c r="F71" s="44"/>
      <c r="G71" s="44"/>
      <c r="H71" s="44"/>
    </row>
    <row r="72" spans="1:8">
      <c r="A72" s="60" t="s">
        <v>62</v>
      </c>
      <c r="B72" s="61" t="s">
        <v>90</v>
      </c>
      <c r="C72" s="44"/>
      <c r="D72" s="44"/>
      <c r="E72" s="44"/>
      <c r="F72" s="44"/>
      <c r="G72" s="44"/>
      <c r="H72" s="44"/>
    </row>
  </sheetData>
  <mergeCells count="38">
    <mergeCell ref="A68:D68"/>
    <mergeCell ref="A69:D69"/>
    <mergeCell ref="A62:D62"/>
    <mergeCell ref="A63:D63"/>
    <mergeCell ref="A64:D64"/>
    <mergeCell ref="A65:D65"/>
    <mergeCell ref="A66:D66"/>
    <mergeCell ref="A67:D67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G40:G41"/>
    <mergeCell ref="A43:D43"/>
    <mergeCell ref="D8:H8"/>
    <mergeCell ref="D12:H12"/>
    <mergeCell ref="B20:C20"/>
    <mergeCell ref="D20:F20"/>
    <mergeCell ref="A33:D33"/>
    <mergeCell ref="A34:D34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2"/>
  <sheetViews>
    <sheetView workbookViewId="0">
      <selection sqref="A1:XFD1048576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42400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82" t="s">
        <v>4</v>
      </c>
      <c r="E8" s="83"/>
      <c r="F8" s="83"/>
      <c r="G8" s="83"/>
      <c r="H8" s="8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82" t="s">
        <v>7</v>
      </c>
      <c r="E12" s="83"/>
      <c r="F12" s="83"/>
      <c r="G12" s="83"/>
      <c r="H12" s="8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21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85" t="s">
        <v>14</v>
      </c>
      <c r="C20" s="86"/>
      <c r="D20" s="87" t="s">
        <v>15</v>
      </c>
      <c r="E20" s="88"/>
      <c r="F20" s="8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1.0996579749745943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8658067</v>
      </c>
      <c r="H29" s="10"/>
    </row>
    <row r="30" spans="1:8">
      <c r="A30" s="36"/>
      <c r="B30" s="11"/>
      <c r="C30" s="11"/>
      <c r="D30" s="11"/>
      <c r="E30" s="11"/>
      <c r="F30" s="37"/>
      <c r="G30" s="38"/>
      <c r="H30" s="10"/>
    </row>
    <row r="31" spans="1:8">
      <c r="A31" s="36"/>
      <c r="B31" s="11"/>
      <c r="C31" s="11"/>
      <c r="D31" s="11"/>
      <c r="E31" s="11"/>
      <c r="F31" s="37"/>
      <c r="G31" s="38"/>
      <c r="H31" s="10"/>
    </row>
    <row r="32" spans="1:8">
      <c r="A32" s="39" t="s">
        <v>25</v>
      </c>
      <c r="B32" s="40"/>
      <c r="C32" s="40"/>
      <c r="D32" s="40"/>
      <c r="E32" s="40"/>
      <c r="F32" s="40"/>
      <c r="G32" s="40"/>
      <c r="H32" s="40"/>
    </row>
    <row r="33" spans="1:8" ht="12.75" customHeight="1">
      <c r="A33" s="90" t="s">
        <v>26</v>
      </c>
      <c r="B33" s="91"/>
      <c r="C33" s="91"/>
      <c r="D33" s="92"/>
      <c r="E33" s="28">
        <v>1</v>
      </c>
      <c r="F33" s="41">
        <v>452537715</v>
      </c>
      <c r="G33" s="42" t="s">
        <v>65</v>
      </c>
      <c r="H33" s="43"/>
    </row>
    <row r="34" spans="1:8" ht="12.75" customHeight="1">
      <c r="A34" s="90" t="s">
        <v>28</v>
      </c>
      <c r="B34" s="91"/>
      <c r="C34" s="91"/>
      <c r="D34" s="92"/>
      <c r="E34" s="28">
        <v>2</v>
      </c>
      <c r="F34" s="41">
        <v>497173</v>
      </c>
      <c r="G34" s="42" t="s">
        <v>29</v>
      </c>
      <c r="H34" s="44"/>
    </row>
    <row r="35" spans="1:8" ht="12.75" customHeight="1">
      <c r="A35" s="90" t="s">
        <v>30</v>
      </c>
      <c r="B35" s="91"/>
      <c r="C35" s="91"/>
      <c r="D35" s="92"/>
      <c r="E35" s="28">
        <v>3</v>
      </c>
      <c r="F35" s="41">
        <v>45533878</v>
      </c>
      <c r="G35" s="42"/>
      <c r="H35" s="44"/>
    </row>
    <row r="36" spans="1:8" ht="12.75" customHeight="1">
      <c r="A36" s="90" t="s">
        <v>31</v>
      </c>
      <c r="B36" s="91"/>
      <c r="C36" s="91"/>
      <c r="D36" s="92"/>
      <c r="E36" s="28">
        <v>4</v>
      </c>
      <c r="F36" s="41">
        <v>50035</v>
      </c>
      <c r="G36" s="42" t="s">
        <v>29</v>
      </c>
      <c r="H36" s="44"/>
    </row>
    <row r="37" spans="1:8">
      <c r="A37" s="36"/>
      <c r="B37" s="11"/>
      <c r="C37" s="11"/>
      <c r="D37" s="11"/>
      <c r="E37" s="11"/>
      <c r="F37" s="37"/>
      <c r="G37" s="38"/>
      <c r="H37" s="10"/>
    </row>
    <row r="38" spans="1:8">
      <c r="A38" s="36"/>
      <c r="B38" s="11"/>
      <c r="C38" s="11"/>
      <c r="D38" s="11"/>
      <c r="E38" s="11"/>
      <c r="F38" s="45"/>
      <c r="G38" s="6"/>
      <c r="H38" s="10"/>
    </row>
    <row r="39" spans="1:8">
      <c r="A39" s="46" t="s">
        <v>32</v>
      </c>
      <c r="B39" s="46"/>
      <c r="C39" s="46"/>
      <c r="D39" s="46"/>
      <c r="E39" s="47"/>
      <c r="F39" s="47"/>
      <c r="G39" s="47"/>
      <c r="H39" s="47"/>
    </row>
    <row r="40" spans="1:8" ht="12.75" customHeight="1">
      <c r="A40" s="96" t="str">
        <f>"k datu:"</f>
        <v>k datu:</v>
      </c>
      <c r="B40" s="96"/>
      <c r="C40" s="48">
        <v>42400</v>
      </c>
      <c r="D40" s="49"/>
      <c r="E40" s="50"/>
      <c r="F40" s="97" t="s">
        <v>33</v>
      </c>
      <c r="G40" s="77" t="s">
        <v>34</v>
      </c>
      <c r="H40" s="44"/>
    </row>
    <row r="41" spans="1:8">
      <c r="A41" s="49"/>
      <c r="B41" s="11"/>
      <c r="C41" s="11"/>
      <c r="D41" s="49"/>
      <c r="E41" s="50"/>
      <c r="F41" s="98"/>
      <c r="G41" s="78"/>
      <c r="H41" s="44"/>
    </row>
    <row r="42" spans="1:8" ht="15.75" thickBot="1">
      <c r="A42" s="49"/>
      <c r="B42" s="11"/>
      <c r="C42" s="11"/>
      <c r="D42" s="49"/>
      <c r="E42" s="50"/>
      <c r="F42" s="51">
        <v>1</v>
      </c>
      <c r="G42" s="52">
        <v>2</v>
      </c>
      <c r="H42" s="44"/>
    </row>
    <row r="43" spans="1:8" ht="15.75" thickTop="1">
      <c r="A43" s="79" t="s">
        <v>35</v>
      </c>
      <c r="B43" s="80"/>
      <c r="C43" s="80"/>
      <c r="D43" s="81"/>
      <c r="E43" s="28">
        <v>1</v>
      </c>
      <c r="F43" s="35">
        <f>SUM(F44,F52,F57,F58,F69)</f>
        <v>8749819</v>
      </c>
      <c r="G43" s="53">
        <f t="shared" ref="G43:G69" si="0">F43/$F$43</f>
        <v>1</v>
      </c>
      <c r="H43" s="44"/>
    </row>
    <row r="44" spans="1:8" ht="12.75" customHeight="1">
      <c r="A44" s="93" t="s">
        <v>36</v>
      </c>
      <c r="B44" s="94"/>
      <c r="C44" s="94"/>
      <c r="D44" s="95"/>
      <c r="E44" s="28">
        <v>2</v>
      </c>
      <c r="F44" s="35">
        <f>F45+F47</f>
        <v>5560354</v>
      </c>
      <c r="G44" s="53">
        <f t="shared" si="0"/>
        <v>0.63548217397411311</v>
      </c>
      <c r="H44" s="44"/>
    </row>
    <row r="45" spans="1:8" ht="12.75" customHeight="1">
      <c r="A45" s="99" t="s">
        <v>37</v>
      </c>
      <c r="B45" s="100"/>
      <c r="C45" s="100"/>
      <c r="D45" s="101"/>
      <c r="E45" s="28">
        <v>3</v>
      </c>
      <c r="F45" s="35">
        <v>4547280</v>
      </c>
      <c r="G45" s="53">
        <f t="shared" si="0"/>
        <v>0.51969989322064836</v>
      </c>
      <c r="H45" s="44"/>
    </row>
    <row r="46" spans="1:8" ht="12.75" customHeight="1">
      <c r="A46" s="99" t="s">
        <v>38</v>
      </c>
      <c r="B46" s="100"/>
      <c r="C46" s="100"/>
      <c r="D46" s="101"/>
      <c r="E46" s="28">
        <v>4</v>
      </c>
      <c r="F46" s="35">
        <v>0</v>
      </c>
      <c r="G46" s="53">
        <f t="shared" si="0"/>
        <v>0</v>
      </c>
      <c r="H46" s="44"/>
    </row>
    <row r="47" spans="1:8" ht="12.75" customHeight="1">
      <c r="A47" s="99" t="s">
        <v>39</v>
      </c>
      <c r="B47" s="100"/>
      <c r="C47" s="100"/>
      <c r="D47" s="101"/>
      <c r="E47" s="28">
        <v>5</v>
      </c>
      <c r="F47" s="35">
        <v>1013074</v>
      </c>
      <c r="G47" s="53">
        <f t="shared" si="0"/>
        <v>0.11578228075346472</v>
      </c>
      <c r="H47" s="44"/>
    </row>
    <row r="48" spans="1:8" ht="12.75" customHeight="1">
      <c r="A48" s="99" t="s">
        <v>40</v>
      </c>
      <c r="B48" s="100"/>
      <c r="C48" s="100"/>
      <c r="D48" s="101"/>
      <c r="E48" s="28">
        <v>6</v>
      </c>
      <c r="F48" s="35">
        <v>0</v>
      </c>
      <c r="G48" s="53">
        <f t="shared" si="0"/>
        <v>0</v>
      </c>
      <c r="H48" s="44"/>
    </row>
    <row r="49" spans="1:8" ht="12.75" customHeight="1">
      <c r="A49" s="93" t="s">
        <v>41</v>
      </c>
      <c r="B49" s="94"/>
      <c r="C49" s="94"/>
      <c r="D49" s="95"/>
      <c r="E49" s="28">
        <v>7</v>
      </c>
      <c r="F49" s="35">
        <v>0</v>
      </c>
      <c r="G49" s="53">
        <f t="shared" si="0"/>
        <v>0</v>
      </c>
      <c r="H49" s="44"/>
    </row>
    <row r="50" spans="1:8" ht="12.75" customHeight="1">
      <c r="A50" s="99" t="s">
        <v>42</v>
      </c>
      <c r="B50" s="100"/>
      <c r="C50" s="100"/>
      <c r="D50" s="101"/>
      <c r="E50" s="28">
        <v>8</v>
      </c>
      <c r="F50" s="35">
        <v>0</v>
      </c>
      <c r="G50" s="53">
        <f t="shared" si="0"/>
        <v>0</v>
      </c>
      <c r="H50" s="44"/>
    </row>
    <row r="51" spans="1:8" ht="12.75" customHeight="1">
      <c r="A51" s="99" t="s">
        <v>43</v>
      </c>
      <c r="B51" s="100"/>
      <c r="C51" s="100"/>
      <c r="D51" s="101"/>
      <c r="E51" s="28">
        <v>9</v>
      </c>
      <c r="F51" s="35">
        <v>0</v>
      </c>
      <c r="G51" s="53">
        <f t="shared" si="0"/>
        <v>0</v>
      </c>
      <c r="H51" s="44"/>
    </row>
    <row r="52" spans="1:8" ht="12.75" customHeight="1">
      <c r="A52" s="93" t="s">
        <v>44</v>
      </c>
      <c r="B52" s="94"/>
      <c r="C52" s="94"/>
      <c r="D52" s="95"/>
      <c r="E52" s="28">
        <v>10</v>
      </c>
      <c r="F52" s="35">
        <v>55143</v>
      </c>
      <c r="G52" s="53">
        <f t="shared" si="0"/>
        <v>6.3021875081073105E-3</v>
      </c>
      <c r="H52" s="44"/>
    </row>
    <row r="53" spans="1:8" ht="12.75" customHeight="1">
      <c r="A53" s="93" t="s">
        <v>45</v>
      </c>
      <c r="B53" s="94"/>
      <c r="C53" s="94"/>
      <c r="D53" s="95"/>
      <c r="E53" s="28">
        <v>11</v>
      </c>
      <c r="F53" s="35">
        <v>0</v>
      </c>
      <c r="G53" s="53">
        <f t="shared" si="0"/>
        <v>0</v>
      </c>
      <c r="H53" s="44"/>
    </row>
    <row r="54" spans="1:8">
      <c r="A54" s="99" t="s">
        <v>46</v>
      </c>
      <c r="B54" s="100"/>
      <c r="C54" s="100"/>
      <c r="D54" s="101"/>
      <c r="E54" s="28">
        <v>12</v>
      </c>
      <c r="F54" s="35">
        <v>0</v>
      </c>
      <c r="G54" s="53">
        <f t="shared" si="0"/>
        <v>0</v>
      </c>
      <c r="H54" s="44"/>
    </row>
    <row r="55" spans="1:8" ht="12.75" customHeight="1">
      <c r="A55" s="99" t="s">
        <v>47</v>
      </c>
      <c r="B55" s="100"/>
      <c r="C55" s="100"/>
      <c r="D55" s="101"/>
      <c r="E55" s="28">
        <v>13</v>
      </c>
      <c r="F55" s="35">
        <v>0</v>
      </c>
      <c r="G55" s="53">
        <f t="shared" si="0"/>
        <v>0</v>
      </c>
      <c r="H55" s="44"/>
    </row>
    <row r="56" spans="1:8" ht="12.75" customHeight="1">
      <c r="A56" s="93" t="s">
        <v>48</v>
      </c>
      <c r="B56" s="94"/>
      <c r="C56" s="94"/>
      <c r="D56" s="95"/>
      <c r="E56" s="28">
        <v>14</v>
      </c>
      <c r="F56" s="35">
        <v>0</v>
      </c>
      <c r="G56" s="53">
        <f t="shared" si="0"/>
        <v>0</v>
      </c>
      <c r="H56" s="44"/>
    </row>
    <row r="57" spans="1:8" ht="12.75" customHeight="1">
      <c r="A57" s="93" t="s">
        <v>49</v>
      </c>
      <c r="B57" s="94"/>
      <c r="C57" s="94"/>
      <c r="D57" s="95"/>
      <c r="E57" s="28">
        <v>15</v>
      </c>
      <c r="F57" s="35">
        <v>3134274</v>
      </c>
      <c r="G57" s="53">
        <f t="shared" si="0"/>
        <v>0.35821015269001566</v>
      </c>
      <c r="H57" s="44"/>
    </row>
    <row r="58" spans="1:8" ht="12.75" customHeight="1">
      <c r="A58" s="93" t="s">
        <v>50</v>
      </c>
      <c r="B58" s="94"/>
      <c r="C58" s="94"/>
      <c r="D58" s="95"/>
      <c r="E58" s="28">
        <v>16</v>
      </c>
      <c r="F58" s="35">
        <v>0</v>
      </c>
      <c r="G58" s="53">
        <f t="shared" si="0"/>
        <v>0</v>
      </c>
      <c r="H58" s="44"/>
    </row>
    <row r="59" spans="1:8" ht="12.75" customHeight="1">
      <c r="A59" s="99" t="s">
        <v>51</v>
      </c>
      <c r="B59" s="100"/>
      <c r="C59" s="100"/>
      <c r="D59" s="101"/>
      <c r="E59" s="28">
        <v>17</v>
      </c>
      <c r="F59" s="35">
        <v>0</v>
      </c>
      <c r="G59" s="53">
        <f t="shared" si="0"/>
        <v>0</v>
      </c>
      <c r="H59" s="44"/>
    </row>
    <row r="60" spans="1:8" ht="12.75" customHeight="1">
      <c r="A60" s="99" t="s">
        <v>52</v>
      </c>
      <c r="B60" s="100"/>
      <c r="C60" s="100"/>
      <c r="D60" s="101"/>
      <c r="E60" s="28">
        <v>18</v>
      </c>
      <c r="F60" s="35">
        <v>0</v>
      </c>
      <c r="G60" s="53">
        <f t="shared" si="0"/>
        <v>0</v>
      </c>
      <c r="H60" s="44"/>
    </row>
    <row r="61" spans="1:8" ht="12.75" customHeight="1">
      <c r="A61" s="99" t="s">
        <v>53</v>
      </c>
      <c r="B61" s="100"/>
      <c r="C61" s="100"/>
      <c r="D61" s="101"/>
      <c r="E61" s="28">
        <v>19</v>
      </c>
      <c r="F61" s="35">
        <v>0</v>
      </c>
      <c r="G61" s="53">
        <f t="shared" si="0"/>
        <v>0</v>
      </c>
      <c r="H61" s="44"/>
    </row>
    <row r="62" spans="1:8" ht="12.75" customHeight="1">
      <c r="A62" s="99" t="s">
        <v>54</v>
      </c>
      <c r="B62" s="100"/>
      <c r="C62" s="100"/>
      <c r="D62" s="101"/>
      <c r="E62" s="28">
        <v>20</v>
      </c>
      <c r="F62" s="35">
        <v>0</v>
      </c>
      <c r="G62" s="53">
        <f t="shared" si="0"/>
        <v>0</v>
      </c>
      <c r="H62" s="44"/>
    </row>
    <row r="63" spans="1:8" ht="12.75" customHeight="1">
      <c r="A63" s="99" t="s">
        <v>55</v>
      </c>
      <c r="B63" s="100"/>
      <c r="C63" s="100"/>
      <c r="D63" s="101"/>
      <c r="E63" s="28">
        <v>21</v>
      </c>
      <c r="F63" s="35">
        <v>0</v>
      </c>
      <c r="G63" s="53">
        <f t="shared" si="0"/>
        <v>0</v>
      </c>
      <c r="H63" s="44"/>
    </row>
    <row r="64" spans="1:8" ht="12.75" customHeight="1">
      <c r="A64" s="99" t="s">
        <v>56</v>
      </c>
      <c r="B64" s="100"/>
      <c r="C64" s="100"/>
      <c r="D64" s="101"/>
      <c r="E64" s="28">
        <v>22</v>
      </c>
      <c r="F64" s="35">
        <v>0</v>
      </c>
      <c r="G64" s="53">
        <f t="shared" si="0"/>
        <v>0</v>
      </c>
      <c r="H64" s="44"/>
    </row>
    <row r="65" spans="1:8" ht="12.75" customHeight="1">
      <c r="A65" s="99" t="s">
        <v>57</v>
      </c>
      <c r="B65" s="100"/>
      <c r="C65" s="100"/>
      <c r="D65" s="101"/>
      <c r="E65" s="28">
        <v>23</v>
      </c>
      <c r="F65" s="35">
        <v>0</v>
      </c>
      <c r="G65" s="53">
        <f t="shared" si="0"/>
        <v>0</v>
      </c>
      <c r="H65" s="44"/>
    </row>
    <row r="66" spans="1:8" ht="12.75" customHeight="1">
      <c r="A66" s="93" t="s">
        <v>58</v>
      </c>
      <c r="B66" s="94"/>
      <c r="C66" s="94"/>
      <c r="D66" s="95"/>
      <c r="E66" s="28">
        <v>24</v>
      </c>
      <c r="F66" s="35">
        <v>0</v>
      </c>
      <c r="G66" s="53">
        <f t="shared" si="0"/>
        <v>0</v>
      </c>
      <c r="H66" s="44"/>
    </row>
    <row r="67" spans="1:8" ht="12.75" customHeight="1">
      <c r="A67" s="99" t="s">
        <v>59</v>
      </c>
      <c r="B67" s="100"/>
      <c r="C67" s="100"/>
      <c r="D67" s="101"/>
      <c r="E67" s="28">
        <v>25</v>
      </c>
      <c r="F67" s="35">
        <v>0</v>
      </c>
      <c r="G67" s="53">
        <f t="shared" si="0"/>
        <v>0</v>
      </c>
      <c r="H67" s="44"/>
    </row>
    <row r="68" spans="1:8" ht="12.75" customHeight="1">
      <c r="A68" s="99" t="s">
        <v>60</v>
      </c>
      <c r="B68" s="100"/>
      <c r="C68" s="100"/>
      <c r="D68" s="101"/>
      <c r="E68" s="28">
        <v>26</v>
      </c>
      <c r="F68" s="54">
        <v>0</v>
      </c>
      <c r="G68" s="53">
        <f t="shared" si="0"/>
        <v>0</v>
      </c>
      <c r="H68" s="44"/>
    </row>
    <row r="69" spans="1:8" ht="12.75" customHeight="1">
      <c r="A69" s="93" t="s">
        <v>61</v>
      </c>
      <c r="B69" s="94"/>
      <c r="C69" s="94"/>
      <c r="D69" s="95"/>
      <c r="E69" s="28">
        <v>27</v>
      </c>
      <c r="F69" s="54">
        <v>48</v>
      </c>
      <c r="G69" s="53">
        <f t="shared" si="0"/>
        <v>5.4858277639800324E-6</v>
      </c>
      <c r="H69" s="44"/>
    </row>
    <row r="70" spans="1:8">
      <c r="A70" s="55"/>
      <c r="B70" s="56"/>
      <c r="C70" s="56"/>
      <c r="D70" s="11"/>
      <c r="E70" s="37"/>
      <c r="F70" s="57"/>
      <c r="G70" s="58"/>
      <c r="H70" s="44"/>
    </row>
    <row r="71" spans="1:8">
      <c r="A71" s="59"/>
      <c r="B71" s="44"/>
      <c r="C71" s="44"/>
      <c r="D71" s="44"/>
      <c r="E71" s="44"/>
      <c r="F71" s="44"/>
      <c r="G71" s="44"/>
      <c r="H71" s="44"/>
    </row>
    <row r="72" spans="1:8">
      <c r="A72" s="60" t="s">
        <v>62</v>
      </c>
      <c r="B72" s="61" t="s">
        <v>64</v>
      </c>
      <c r="C72" s="44"/>
      <c r="D72" s="44"/>
      <c r="E72" s="44"/>
      <c r="F72" s="44"/>
      <c r="G72" s="44"/>
      <c r="H72" s="44"/>
    </row>
  </sheetData>
  <mergeCells count="38">
    <mergeCell ref="G40:G41"/>
    <mergeCell ref="A43:D43"/>
    <mergeCell ref="D8:H8"/>
    <mergeCell ref="D12:H12"/>
    <mergeCell ref="B20:C20"/>
    <mergeCell ref="D20:F20"/>
    <mergeCell ref="A33:D33"/>
    <mergeCell ref="A34:D34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8:D68"/>
    <mergeCell ref="A69:D69"/>
    <mergeCell ref="A62:D62"/>
    <mergeCell ref="A63:D63"/>
    <mergeCell ref="A64:D64"/>
    <mergeCell ref="A65:D65"/>
    <mergeCell ref="A66:D66"/>
    <mergeCell ref="A67:D67"/>
  </mergeCell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72"/>
  <sheetViews>
    <sheetView topLeftCell="A4" workbookViewId="0">
      <selection activeCell="A4" sqref="A1:XFD1048576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42674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82" t="s">
        <v>4</v>
      </c>
      <c r="E8" s="83"/>
      <c r="F8" s="83"/>
      <c r="G8" s="83"/>
      <c r="H8" s="8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82" t="s">
        <v>7</v>
      </c>
      <c r="E12" s="83"/>
      <c r="F12" s="83"/>
      <c r="G12" s="83"/>
      <c r="H12" s="8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74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85" t="s">
        <v>14</v>
      </c>
      <c r="C20" s="86"/>
      <c r="D20" s="87" t="s">
        <v>15</v>
      </c>
      <c r="E20" s="88"/>
      <c r="F20" s="8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1.1105746485919199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11883074</v>
      </c>
      <c r="H29" s="10"/>
    </row>
    <row r="30" spans="1:8">
      <c r="A30" s="36"/>
      <c r="B30" s="11"/>
      <c r="C30" s="11"/>
      <c r="D30" s="11"/>
      <c r="E30" s="11"/>
      <c r="F30" s="37"/>
      <c r="G30" s="38"/>
      <c r="H30" s="10"/>
    </row>
    <row r="31" spans="1:8">
      <c r="A31" s="36"/>
      <c r="B31" s="11"/>
      <c r="C31" s="11"/>
      <c r="D31" s="11"/>
      <c r="E31" s="11"/>
      <c r="F31" s="37"/>
      <c r="G31" s="38"/>
      <c r="H31" s="10"/>
    </row>
    <row r="32" spans="1:8">
      <c r="A32" s="39" t="s">
        <v>25</v>
      </c>
      <c r="B32" s="40"/>
      <c r="C32" s="40"/>
      <c r="D32" s="40"/>
      <c r="E32" s="40"/>
      <c r="F32" s="40"/>
      <c r="G32" s="40"/>
      <c r="H32" s="40"/>
    </row>
    <row r="33" spans="1:8" ht="12.75" customHeight="1">
      <c r="A33" s="90" t="s">
        <v>26</v>
      </c>
      <c r="B33" s="91"/>
      <c r="C33" s="91"/>
      <c r="D33" s="92"/>
      <c r="E33" s="28">
        <v>1</v>
      </c>
      <c r="F33" s="41">
        <v>409316794</v>
      </c>
      <c r="G33" s="42" t="s">
        <v>92</v>
      </c>
      <c r="H33" s="43"/>
    </row>
    <row r="34" spans="1:8" ht="12.75" customHeight="1">
      <c r="A34" s="90" t="s">
        <v>28</v>
      </c>
      <c r="B34" s="91"/>
      <c r="C34" s="91"/>
      <c r="D34" s="92"/>
      <c r="E34" s="28">
        <v>2</v>
      </c>
      <c r="F34" s="41">
        <v>454520</v>
      </c>
      <c r="G34" s="42" t="s">
        <v>29</v>
      </c>
      <c r="H34" s="44"/>
    </row>
    <row r="35" spans="1:8" ht="12.75" customHeight="1">
      <c r="A35" s="90" t="s">
        <v>30</v>
      </c>
      <c r="B35" s="91"/>
      <c r="C35" s="91"/>
      <c r="D35" s="92"/>
      <c r="E35" s="28">
        <v>3</v>
      </c>
      <c r="F35" s="41">
        <v>47832475</v>
      </c>
      <c r="G35" s="42"/>
      <c r="H35" s="44"/>
    </row>
    <row r="36" spans="1:8" ht="12.75" customHeight="1">
      <c r="A36" s="90" t="s">
        <v>31</v>
      </c>
      <c r="B36" s="91"/>
      <c r="C36" s="91"/>
      <c r="D36" s="92"/>
      <c r="E36" s="28">
        <v>4</v>
      </c>
      <c r="F36" s="41">
        <v>53119</v>
      </c>
      <c r="G36" s="42" t="s">
        <v>29</v>
      </c>
      <c r="H36" s="44"/>
    </row>
    <row r="37" spans="1:8">
      <c r="A37" s="36"/>
      <c r="B37" s="11"/>
      <c r="C37" s="11"/>
      <c r="D37" s="11"/>
      <c r="E37" s="11"/>
      <c r="F37" s="37"/>
      <c r="G37" s="38"/>
      <c r="H37" s="10"/>
    </row>
    <row r="38" spans="1:8">
      <c r="A38" s="36"/>
      <c r="B38" s="11"/>
      <c r="C38" s="11"/>
      <c r="D38" s="11"/>
      <c r="E38" s="11"/>
      <c r="F38" s="45"/>
      <c r="G38" s="6"/>
      <c r="H38" s="10"/>
    </row>
    <row r="39" spans="1:8">
      <c r="A39" s="46" t="s">
        <v>32</v>
      </c>
      <c r="B39" s="46"/>
      <c r="C39" s="46"/>
      <c r="D39" s="46"/>
      <c r="E39" s="47"/>
      <c r="F39" s="47"/>
      <c r="G39" s="47"/>
      <c r="H39" s="47"/>
    </row>
    <row r="40" spans="1:8" ht="12.75" customHeight="1">
      <c r="A40" s="96" t="str">
        <f>"k datu:"</f>
        <v>k datu:</v>
      </c>
      <c r="B40" s="96"/>
      <c r="C40" s="48">
        <v>42674</v>
      </c>
      <c r="D40" s="49"/>
      <c r="E40" s="50"/>
      <c r="F40" s="97" t="s">
        <v>33</v>
      </c>
      <c r="G40" s="77" t="s">
        <v>34</v>
      </c>
      <c r="H40" s="44"/>
    </row>
    <row r="41" spans="1:8">
      <c r="A41" s="49"/>
      <c r="B41" s="11"/>
      <c r="C41" s="11"/>
      <c r="D41" s="49"/>
      <c r="E41" s="50"/>
      <c r="F41" s="98"/>
      <c r="G41" s="78"/>
      <c r="H41" s="44"/>
    </row>
    <row r="42" spans="1:8" ht="15.75" thickBot="1">
      <c r="A42" s="49"/>
      <c r="B42" s="11"/>
      <c r="C42" s="11"/>
      <c r="D42" s="49"/>
      <c r="E42" s="50"/>
      <c r="F42" s="51">
        <v>1</v>
      </c>
      <c r="G42" s="52">
        <v>2</v>
      </c>
      <c r="H42" s="44"/>
    </row>
    <row r="43" spans="1:8" ht="15.75" thickTop="1">
      <c r="A43" s="79" t="s">
        <v>35</v>
      </c>
      <c r="B43" s="80"/>
      <c r="C43" s="80"/>
      <c r="D43" s="81"/>
      <c r="E43" s="28">
        <v>1</v>
      </c>
      <c r="F43" s="35">
        <f>SUM(F44,F52,F57,F58,F69)</f>
        <v>11977554</v>
      </c>
      <c r="G43" s="53">
        <f t="shared" ref="G43:G69" si="0">F43/$F$43</f>
        <v>1</v>
      </c>
      <c r="H43" s="44"/>
    </row>
    <row r="44" spans="1:8" ht="12.75" customHeight="1">
      <c r="A44" s="93" t="s">
        <v>36</v>
      </c>
      <c r="B44" s="94"/>
      <c r="C44" s="94"/>
      <c r="D44" s="95"/>
      <c r="E44" s="28">
        <v>2</v>
      </c>
      <c r="F44" s="35">
        <f>F45+F47</f>
        <v>5622302</v>
      </c>
      <c r="G44" s="53">
        <f t="shared" si="0"/>
        <v>0.46940318532481673</v>
      </c>
      <c r="H44" s="44"/>
    </row>
    <row r="45" spans="1:8" ht="12.75" customHeight="1">
      <c r="A45" s="99" t="s">
        <v>37</v>
      </c>
      <c r="B45" s="100"/>
      <c r="C45" s="100"/>
      <c r="D45" s="101"/>
      <c r="E45" s="28">
        <v>3</v>
      </c>
      <c r="F45" s="35">
        <v>4306627</v>
      </c>
      <c r="G45" s="53">
        <f t="shared" si="0"/>
        <v>0.35955813682827059</v>
      </c>
      <c r="H45" s="44"/>
    </row>
    <row r="46" spans="1:8" ht="12.75" customHeight="1">
      <c r="A46" s="99" t="s">
        <v>38</v>
      </c>
      <c r="B46" s="100"/>
      <c r="C46" s="100"/>
      <c r="D46" s="101"/>
      <c r="E46" s="28">
        <v>4</v>
      </c>
      <c r="F46" s="35">
        <v>0</v>
      </c>
      <c r="G46" s="53">
        <f t="shared" si="0"/>
        <v>0</v>
      </c>
      <c r="H46" s="44"/>
    </row>
    <row r="47" spans="1:8" ht="12.75" customHeight="1">
      <c r="A47" s="99" t="s">
        <v>39</v>
      </c>
      <c r="B47" s="100"/>
      <c r="C47" s="100"/>
      <c r="D47" s="101"/>
      <c r="E47" s="28">
        <v>5</v>
      </c>
      <c r="F47" s="35">
        <v>1315675</v>
      </c>
      <c r="G47" s="53">
        <f t="shared" si="0"/>
        <v>0.10984504849654612</v>
      </c>
      <c r="H47" s="44"/>
    </row>
    <row r="48" spans="1:8" ht="12.75" customHeight="1">
      <c r="A48" s="99" t="s">
        <v>40</v>
      </c>
      <c r="B48" s="100"/>
      <c r="C48" s="100"/>
      <c r="D48" s="101"/>
      <c r="E48" s="28">
        <v>6</v>
      </c>
      <c r="F48" s="35">
        <v>0</v>
      </c>
      <c r="G48" s="53">
        <f t="shared" si="0"/>
        <v>0</v>
      </c>
      <c r="H48" s="44"/>
    </row>
    <row r="49" spans="1:8" ht="12.75" customHeight="1">
      <c r="A49" s="93" t="s">
        <v>41</v>
      </c>
      <c r="B49" s="94"/>
      <c r="C49" s="94"/>
      <c r="D49" s="95"/>
      <c r="E49" s="28">
        <v>7</v>
      </c>
      <c r="F49" s="35">
        <v>0</v>
      </c>
      <c r="G49" s="53">
        <f t="shared" si="0"/>
        <v>0</v>
      </c>
      <c r="H49" s="44"/>
    </row>
    <row r="50" spans="1:8" ht="12.75" customHeight="1">
      <c r="A50" s="99" t="s">
        <v>42</v>
      </c>
      <c r="B50" s="100"/>
      <c r="C50" s="100"/>
      <c r="D50" s="101"/>
      <c r="E50" s="28">
        <v>8</v>
      </c>
      <c r="F50" s="35">
        <v>0</v>
      </c>
      <c r="G50" s="53">
        <f t="shared" si="0"/>
        <v>0</v>
      </c>
      <c r="H50" s="44"/>
    </row>
    <row r="51" spans="1:8" ht="12.75" customHeight="1">
      <c r="A51" s="99" t="s">
        <v>43</v>
      </c>
      <c r="B51" s="100"/>
      <c r="C51" s="100"/>
      <c r="D51" s="101"/>
      <c r="E51" s="28">
        <v>9</v>
      </c>
      <c r="F51" s="35">
        <v>0</v>
      </c>
      <c r="G51" s="53">
        <f t="shared" si="0"/>
        <v>0</v>
      </c>
      <c r="H51" s="44"/>
    </row>
    <row r="52" spans="1:8" ht="12.75" customHeight="1">
      <c r="A52" s="93" t="s">
        <v>44</v>
      </c>
      <c r="B52" s="94"/>
      <c r="C52" s="94"/>
      <c r="D52" s="95"/>
      <c r="E52" s="28">
        <v>10</v>
      </c>
      <c r="F52" s="35">
        <v>0</v>
      </c>
      <c r="G52" s="53">
        <f t="shared" si="0"/>
        <v>0</v>
      </c>
      <c r="H52" s="44"/>
    </row>
    <row r="53" spans="1:8" ht="12.75" customHeight="1">
      <c r="A53" s="93" t="s">
        <v>45</v>
      </c>
      <c r="B53" s="94"/>
      <c r="C53" s="94"/>
      <c r="D53" s="95"/>
      <c r="E53" s="28">
        <v>11</v>
      </c>
      <c r="F53" s="35">
        <v>0</v>
      </c>
      <c r="G53" s="53">
        <f t="shared" si="0"/>
        <v>0</v>
      </c>
      <c r="H53" s="44"/>
    </row>
    <row r="54" spans="1:8">
      <c r="A54" s="99" t="s">
        <v>46</v>
      </c>
      <c r="B54" s="100"/>
      <c r="C54" s="100"/>
      <c r="D54" s="101"/>
      <c r="E54" s="28">
        <v>12</v>
      </c>
      <c r="F54" s="35">
        <v>0</v>
      </c>
      <c r="G54" s="53">
        <f t="shared" si="0"/>
        <v>0</v>
      </c>
      <c r="H54" s="44"/>
    </row>
    <row r="55" spans="1:8" ht="12.75" customHeight="1">
      <c r="A55" s="99" t="s">
        <v>47</v>
      </c>
      <c r="B55" s="100"/>
      <c r="C55" s="100"/>
      <c r="D55" s="101"/>
      <c r="E55" s="28">
        <v>13</v>
      </c>
      <c r="F55" s="35">
        <v>0</v>
      </c>
      <c r="G55" s="53">
        <f t="shared" si="0"/>
        <v>0</v>
      </c>
      <c r="H55" s="44"/>
    </row>
    <row r="56" spans="1:8" ht="12.75" customHeight="1">
      <c r="A56" s="93" t="s">
        <v>48</v>
      </c>
      <c r="B56" s="94"/>
      <c r="C56" s="94"/>
      <c r="D56" s="95"/>
      <c r="E56" s="28">
        <v>14</v>
      </c>
      <c r="F56" s="35">
        <v>0</v>
      </c>
      <c r="G56" s="53">
        <f t="shared" si="0"/>
        <v>0</v>
      </c>
      <c r="H56" s="44"/>
    </row>
    <row r="57" spans="1:8" ht="12.75" customHeight="1">
      <c r="A57" s="93" t="s">
        <v>49</v>
      </c>
      <c r="B57" s="94"/>
      <c r="C57" s="94"/>
      <c r="D57" s="95"/>
      <c r="E57" s="28">
        <v>15</v>
      </c>
      <c r="F57" s="35">
        <v>6354787</v>
      </c>
      <c r="G57" s="53">
        <f t="shared" si="0"/>
        <v>0.53055799205747689</v>
      </c>
      <c r="H57" s="44"/>
    </row>
    <row r="58" spans="1:8" ht="12.75" customHeight="1">
      <c r="A58" s="93" t="s">
        <v>50</v>
      </c>
      <c r="B58" s="94"/>
      <c r="C58" s="94"/>
      <c r="D58" s="95"/>
      <c r="E58" s="28">
        <v>16</v>
      </c>
      <c r="F58" s="35">
        <v>0</v>
      </c>
      <c r="G58" s="53">
        <f t="shared" si="0"/>
        <v>0</v>
      </c>
      <c r="H58" s="44"/>
    </row>
    <row r="59" spans="1:8" ht="12.75" customHeight="1">
      <c r="A59" s="99" t="s">
        <v>51</v>
      </c>
      <c r="B59" s="100"/>
      <c r="C59" s="100"/>
      <c r="D59" s="101"/>
      <c r="E59" s="28">
        <v>17</v>
      </c>
      <c r="F59" s="35">
        <v>0</v>
      </c>
      <c r="G59" s="53">
        <f t="shared" si="0"/>
        <v>0</v>
      </c>
      <c r="H59" s="44"/>
    </row>
    <row r="60" spans="1:8" ht="12.75" customHeight="1">
      <c r="A60" s="99" t="s">
        <v>52</v>
      </c>
      <c r="B60" s="100"/>
      <c r="C60" s="100"/>
      <c r="D60" s="101"/>
      <c r="E60" s="28">
        <v>18</v>
      </c>
      <c r="F60" s="35">
        <v>0</v>
      </c>
      <c r="G60" s="53">
        <f t="shared" si="0"/>
        <v>0</v>
      </c>
      <c r="H60" s="44"/>
    </row>
    <row r="61" spans="1:8" ht="12.75" customHeight="1">
      <c r="A61" s="99" t="s">
        <v>53</v>
      </c>
      <c r="B61" s="100"/>
      <c r="C61" s="100"/>
      <c r="D61" s="101"/>
      <c r="E61" s="28">
        <v>19</v>
      </c>
      <c r="F61" s="35">
        <v>0</v>
      </c>
      <c r="G61" s="53">
        <f t="shared" si="0"/>
        <v>0</v>
      </c>
      <c r="H61" s="44"/>
    </row>
    <row r="62" spans="1:8" ht="12.75" customHeight="1">
      <c r="A62" s="99" t="s">
        <v>54</v>
      </c>
      <c r="B62" s="100"/>
      <c r="C62" s="100"/>
      <c r="D62" s="101"/>
      <c r="E62" s="28">
        <v>20</v>
      </c>
      <c r="F62" s="35">
        <v>0</v>
      </c>
      <c r="G62" s="53">
        <f t="shared" si="0"/>
        <v>0</v>
      </c>
      <c r="H62" s="44"/>
    </row>
    <row r="63" spans="1:8" ht="12.75" customHeight="1">
      <c r="A63" s="99" t="s">
        <v>55</v>
      </c>
      <c r="B63" s="100"/>
      <c r="C63" s="100"/>
      <c r="D63" s="101"/>
      <c r="E63" s="28">
        <v>21</v>
      </c>
      <c r="F63" s="35">
        <v>0</v>
      </c>
      <c r="G63" s="53">
        <f t="shared" si="0"/>
        <v>0</v>
      </c>
      <c r="H63" s="44"/>
    </row>
    <row r="64" spans="1:8" ht="12.75" customHeight="1">
      <c r="A64" s="99" t="s">
        <v>56</v>
      </c>
      <c r="B64" s="100"/>
      <c r="C64" s="100"/>
      <c r="D64" s="101"/>
      <c r="E64" s="28">
        <v>22</v>
      </c>
      <c r="F64" s="35">
        <v>0</v>
      </c>
      <c r="G64" s="53">
        <f t="shared" si="0"/>
        <v>0</v>
      </c>
      <c r="H64" s="44"/>
    </row>
    <row r="65" spans="1:8" ht="12.75" customHeight="1">
      <c r="A65" s="99" t="s">
        <v>57</v>
      </c>
      <c r="B65" s="100"/>
      <c r="C65" s="100"/>
      <c r="D65" s="101"/>
      <c r="E65" s="28">
        <v>23</v>
      </c>
      <c r="F65" s="35">
        <v>0</v>
      </c>
      <c r="G65" s="53">
        <f t="shared" si="0"/>
        <v>0</v>
      </c>
      <c r="H65" s="44"/>
    </row>
    <row r="66" spans="1:8" ht="12.75" customHeight="1">
      <c r="A66" s="93" t="s">
        <v>58</v>
      </c>
      <c r="B66" s="94"/>
      <c r="C66" s="94"/>
      <c r="D66" s="95"/>
      <c r="E66" s="28">
        <v>24</v>
      </c>
      <c r="F66" s="35">
        <v>0</v>
      </c>
      <c r="G66" s="53">
        <f t="shared" si="0"/>
        <v>0</v>
      </c>
      <c r="H66" s="44"/>
    </row>
    <row r="67" spans="1:8" ht="12.75" customHeight="1">
      <c r="A67" s="99" t="s">
        <v>59</v>
      </c>
      <c r="B67" s="100"/>
      <c r="C67" s="100"/>
      <c r="D67" s="101"/>
      <c r="E67" s="28">
        <v>25</v>
      </c>
      <c r="F67" s="35">
        <v>0</v>
      </c>
      <c r="G67" s="53">
        <f t="shared" si="0"/>
        <v>0</v>
      </c>
      <c r="H67" s="44"/>
    </row>
    <row r="68" spans="1:8" ht="12.75" customHeight="1">
      <c r="A68" s="99" t="s">
        <v>60</v>
      </c>
      <c r="B68" s="100"/>
      <c r="C68" s="100"/>
      <c r="D68" s="101"/>
      <c r="E68" s="28">
        <v>26</v>
      </c>
      <c r="F68" s="54">
        <v>0</v>
      </c>
      <c r="G68" s="53">
        <f t="shared" si="0"/>
        <v>0</v>
      </c>
      <c r="H68" s="44"/>
    </row>
    <row r="69" spans="1:8" ht="12.75" customHeight="1">
      <c r="A69" s="93" t="s">
        <v>61</v>
      </c>
      <c r="B69" s="94"/>
      <c r="C69" s="94"/>
      <c r="D69" s="95"/>
      <c r="E69" s="28">
        <v>27</v>
      </c>
      <c r="F69" s="54">
        <v>465</v>
      </c>
      <c r="G69" s="53">
        <f t="shared" si="0"/>
        <v>3.8822617706419857E-5</v>
      </c>
      <c r="H69" s="44"/>
    </row>
    <row r="70" spans="1:8">
      <c r="A70" s="55"/>
      <c r="B70" s="56"/>
      <c r="C70" s="56"/>
      <c r="D70" s="11"/>
      <c r="E70" s="37"/>
      <c r="F70" s="57"/>
      <c r="G70" s="58"/>
      <c r="H70" s="44"/>
    </row>
    <row r="71" spans="1:8">
      <c r="A71" s="59"/>
      <c r="B71" s="44"/>
      <c r="C71" s="44"/>
      <c r="D71" s="44"/>
      <c r="E71" s="44"/>
      <c r="F71" s="44"/>
      <c r="G71" s="44"/>
      <c r="H71" s="44"/>
    </row>
    <row r="72" spans="1:8">
      <c r="A72" s="60" t="s">
        <v>62</v>
      </c>
      <c r="B72" s="61" t="s">
        <v>91</v>
      </c>
      <c r="C72" s="44"/>
      <c r="D72" s="44"/>
      <c r="E72" s="44"/>
      <c r="F72" s="44"/>
      <c r="G72" s="44"/>
      <c r="H72" s="44"/>
    </row>
  </sheetData>
  <mergeCells count="38">
    <mergeCell ref="A68:D68"/>
    <mergeCell ref="A69:D69"/>
    <mergeCell ref="A62:D62"/>
    <mergeCell ref="A63:D63"/>
    <mergeCell ref="A64:D64"/>
    <mergeCell ref="A65:D65"/>
    <mergeCell ref="A66:D66"/>
    <mergeCell ref="A67:D67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G40:G41"/>
    <mergeCell ref="A43:D43"/>
    <mergeCell ref="D8:H8"/>
    <mergeCell ref="D12:H12"/>
    <mergeCell ref="B20:C20"/>
    <mergeCell ref="D20:F20"/>
    <mergeCell ref="A33:D33"/>
    <mergeCell ref="A34:D34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72"/>
  <sheetViews>
    <sheetView topLeftCell="A22" workbookViewId="0">
      <selection activeCell="K60" sqref="K60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42689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82" t="s">
        <v>4</v>
      </c>
      <c r="E8" s="83"/>
      <c r="F8" s="83"/>
      <c r="G8" s="83"/>
      <c r="H8" s="8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82" t="s">
        <v>7</v>
      </c>
      <c r="E12" s="83"/>
      <c r="F12" s="83"/>
      <c r="G12" s="83"/>
      <c r="H12" s="8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74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85" t="s">
        <v>14</v>
      </c>
      <c r="C20" s="86"/>
      <c r="D20" s="87" t="s">
        <v>15</v>
      </c>
      <c r="E20" s="88"/>
      <c r="F20" s="8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1.1108646365931101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12104770</v>
      </c>
      <c r="H29" s="10"/>
    </row>
    <row r="30" spans="1:8">
      <c r="A30" s="36"/>
      <c r="B30" s="11"/>
      <c r="C30" s="11"/>
      <c r="D30" s="11"/>
      <c r="E30" s="11"/>
      <c r="F30" s="37"/>
      <c r="G30" s="38"/>
      <c r="H30" s="10"/>
    </row>
    <row r="31" spans="1:8">
      <c r="A31" s="36"/>
      <c r="B31" s="11"/>
      <c r="C31" s="11"/>
      <c r="D31" s="11"/>
      <c r="E31" s="11"/>
      <c r="F31" s="37"/>
      <c r="G31" s="38"/>
      <c r="H31" s="10"/>
    </row>
    <row r="32" spans="1:8">
      <c r="A32" s="39" t="s">
        <v>25</v>
      </c>
      <c r="B32" s="40"/>
      <c r="C32" s="40"/>
      <c r="D32" s="40"/>
      <c r="E32" s="40"/>
      <c r="F32" s="40"/>
      <c r="G32" s="40"/>
      <c r="H32" s="40"/>
    </row>
    <row r="33" spans="1:8" ht="12.75" customHeight="1">
      <c r="A33" s="90" t="s">
        <v>26</v>
      </c>
      <c r="B33" s="91"/>
      <c r="C33" s="91"/>
      <c r="D33" s="92"/>
      <c r="E33" s="28">
        <v>1</v>
      </c>
      <c r="F33" s="41">
        <v>409316794</v>
      </c>
      <c r="G33" s="42" t="s">
        <v>92</v>
      </c>
      <c r="H33" s="43"/>
    </row>
    <row r="34" spans="1:8" ht="12.75" customHeight="1">
      <c r="A34" s="90" t="s">
        <v>28</v>
      </c>
      <c r="B34" s="91"/>
      <c r="C34" s="91"/>
      <c r="D34" s="92"/>
      <c r="E34" s="28">
        <v>2</v>
      </c>
      <c r="F34" s="41">
        <v>454520</v>
      </c>
      <c r="G34" s="42" t="s">
        <v>29</v>
      </c>
      <c r="H34" s="44"/>
    </row>
    <row r="35" spans="1:8" ht="12.75" customHeight="1">
      <c r="A35" s="90" t="s">
        <v>30</v>
      </c>
      <c r="B35" s="91"/>
      <c r="C35" s="91"/>
      <c r="D35" s="92"/>
      <c r="E35" s="28">
        <v>3</v>
      </c>
      <c r="F35" s="41">
        <v>47832475</v>
      </c>
      <c r="G35" s="42"/>
      <c r="H35" s="44"/>
    </row>
    <row r="36" spans="1:8" ht="12.75" customHeight="1">
      <c r="A36" s="90" t="s">
        <v>31</v>
      </c>
      <c r="B36" s="91"/>
      <c r="C36" s="91"/>
      <c r="D36" s="92"/>
      <c r="E36" s="28">
        <v>4</v>
      </c>
      <c r="F36" s="41">
        <v>53119</v>
      </c>
      <c r="G36" s="42" t="s">
        <v>29</v>
      </c>
      <c r="H36" s="44"/>
    </row>
    <row r="37" spans="1:8">
      <c r="A37" s="36"/>
      <c r="B37" s="11"/>
      <c r="C37" s="11"/>
      <c r="D37" s="11"/>
      <c r="E37" s="11"/>
      <c r="F37" s="37"/>
      <c r="G37" s="38"/>
      <c r="H37" s="10"/>
    </row>
    <row r="38" spans="1:8">
      <c r="A38" s="36"/>
      <c r="B38" s="11"/>
      <c r="C38" s="11"/>
      <c r="D38" s="11"/>
      <c r="E38" s="11"/>
      <c r="F38" s="45"/>
      <c r="G38" s="6"/>
      <c r="H38" s="10"/>
    </row>
    <row r="39" spans="1:8">
      <c r="A39" s="46" t="s">
        <v>32</v>
      </c>
      <c r="B39" s="46"/>
      <c r="C39" s="46"/>
      <c r="D39" s="46"/>
      <c r="E39" s="47"/>
      <c r="F39" s="47"/>
      <c r="G39" s="47"/>
      <c r="H39" s="47"/>
    </row>
    <row r="40" spans="1:8" ht="12.75" customHeight="1">
      <c r="A40" s="96" t="str">
        <f>"k datu:"</f>
        <v>k datu:</v>
      </c>
      <c r="B40" s="96"/>
      <c r="C40" s="48">
        <v>42674</v>
      </c>
      <c r="D40" s="49"/>
      <c r="E40" s="50"/>
      <c r="F40" s="97" t="s">
        <v>33</v>
      </c>
      <c r="G40" s="77" t="s">
        <v>34</v>
      </c>
      <c r="H40" s="44"/>
    </row>
    <row r="41" spans="1:8">
      <c r="A41" s="49"/>
      <c r="B41" s="11"/>
      <c r="C41" s="11"/>
      <c r="D41" s="49"/>
      <c r="E41" s="50"/>
      <c r="F41" s="98"/>
      <c r="G41" s="78"/>
      <c r="H41" s="44"/>
    </row>
    <row r="42" spans="1:8" ht="15.75" thickBot="1">
      <c r="A42" s="49"/>
      <c r="B42" s="11"/>
      <c r="C42" s="11"/>
      <c r="D42" s="49"/>
      <c r="E42" s="50"/>
      <c r="F42" s="51">
        <v>1</v>
      </c>
      <c r="G42" s="52">
        <v>2</v>
      </c>
      <c r="H42" s="44"/>
    </row>
    <row r="43" spans="1:8" ht="15.75" thickTop="1">
      <c r="A43" s="79" t="s">
        <v>35</v>
      </c>
      <c r="B43" s="80"/>
      <c r="C43" s="80"/>
      <c r="D43" s="81"/>
      <c r="E43" s="28">
        <v>1</v>
      </c>
      <c r="F43" s="35">
        <f>SUM(F44,F52,F57,F58,F69)</f>
        <v>11977554</v>
      </c>
      <c r="G43" s="53">
        <f t="shared" ref="G43:G69" si="0">F43/$F$43</f>
        <v>1</v>
      </c>
      <c r="H43" s="44"/>
    </row>
    <row r="44" spans="1:8" ht="12.75" customHeight="1">
      <c r="A44" s="93" t="s">
        <v>36</v>
      </c>
      <c r="B44" s="94"/>
      <c r="C44" s="94"/>
      <c r="D44" s="95"/>
      <c r="E44" s="28">
        <v>2</v>
      </c>
      <c r="F44" s="35">
        <f>F45+F47</f>
        <v>5622302</v>
      </c>
      <c r="G44" s="53">
        <f t="shared" si="0"/>
        <v>0.46940318532481673</v>
      </c>
      <c r="H44" s="44"/>
    </row>
    <row r="45" spans="1:8" ht="12.75" customHeight="1">
      <c r="A45" s="99" t="s">
        <v>37</v>
      </c>
      <c r="B45" s="100"/>
      <c r="C45" s="100"/>
      <c r="D45" s="101"/>
      <c r="E45" s="28">
        <v>3</v>
      </c>
      <c r="F45" s="35">
        <v>4306627</v>
      </c>
      <c r="G45" s="53">
        <f t="shared" si="0"/>
        <v>0.35955813682827059</v>
      </c>
      <c r="H45" s="44"/>
    </row>
    <row r="46" spans="1:8" ht="12.75" customHeight="1">
      <c r="A46" s="99" t="s">
        <v>38</v>
      </c>
      <c r="B46" s="100"/>
      <c r="C46" s="100"/>
      <c r="D46" s="101"/>
      <c r="E46" s="28">
        <v>4</v>
      </c>
      <c r="F46" s="35">
        <v>0</v>
      </c>
      <c r="G46" s="53">
        <f t="shared" si="0"/>
        <v>0</v>
      </c>
      <c r="H46" s="44"/>
    </row>
    <row r="47" spans="1:8" ht="12.75" customHeight="1">
      <c r="A47" s="99" t="s">
        <v>39</v>
      </c>
      <c r="B47" s="100"/>
      <c r="C47" s="100"/>
      <c r="D47" s="101"/>
      <c r="E47" s="28">
        <v>5</v>
      </c>
      <c r="F47" s="35">
        <v>1315675</v>
      </c>
      <c r="G47" s="53">
        <f t="shared" si="0"/>
        <v>0.10984504849654612</v>
      </c>
      <c r="H47" s="44"/>
    </row>
    <row r="48" spans="1:8" ht="12.75" customHeight="1">
      <c r="A48" s="99" t="s">
        <v>40</v>
      </c>
      <c r="B48" s="100"/>
      <c r="C48" s="100"/>
      <c r="D48" s="101"/>
      <c r="E48" s="28">
        <v>6</v>
      </c>
      <c r="F48" s="35">
        <v>0</v>
      </c>
      <c r="G48" s="53">
        <f t="shared" si="0"/>
        <v>0</v>
      </c>
      <c r="H48" s="44"/>
    </row>
    <row r="49" spans="1:8" ht="12.75" customHeight="1">
      <c r="A49" s="93" t="s">
        <v>41</v>
      </c>
      <c r="B49" s="94"/>
      <c r="C49" s="94"/>
      <c r="D49" s="95"/>
      <c r="E49" s="28">
        <v>7</v>
      </c>
      <c r="F49" s="35">
        <v>0</v>
      </c>
      <c r="G49" s="53">
        <f t="shared" si="0"/>
        <v>0</v>
      </c>
      <c r="H49" s="44"/>
    </row>
    <row r="50" spans="1:8" ht="12.75" customHeight="1">
      <c r="A50" s="99" t="s">
        <v>42</v>
      </c>
      <c r="B50" s="100"/>
      <c r="C50" s="100"/>
      <c r="D50" s="101"/>
      <c r="E50" s="28">
        <v>8</v>
      </c>
      <c r="F50" s="35">
        <v>0</v>
      </c>
      <c r="G50" s="53">
        <f t="shared" si="0"/>
        <v>0</v>
      </c>
      <c r="H50" s="44"/>
    </row>
    <row r="51" spans="1:8" ht="12.75" customHeight="1">
      <c r="A51" s="99" t="s">
        <v>43</v>
      </c>
      <c r="B51" s="100"/>
      <c r="C51" s="100"/>
      <c r="D51" s="101"/>
      <c r="E51" s="28">
        <v>9</v>
      </c>
      <c r="F51" s="35">
        <v>0</v>
      </c>
      <c r="G51" s="53">
        <f t="shared" si="0"/>
        <v>0</v>
      </c>
      <c r="H51" s="44"/>
    </row>
    <row r="52" spans="1:8" ht="12.75" customHeight="1">
      <c r="A52" s="93" t="s">
        <v>44</v>
      </c>
      <c r="B52" s="94"/>
      <c r="C52" s="94"/>
      <c r="D52" s="95"/>
      <c r="E52" s="28">
        <v>10</v>
      </c>
      <c r="F52" s="35">
        <v>0</v>
      </c>
      <c r="G52" s="53">
        <f t="shared" si="0"/>
        <v>0</v>
      </c>
      <c r="H52" s="44"/>
    </row>
    <row r="53" spans="1:8" ht="12.75" customHeight="1">
      <c r="A53" s="93" t="s">
        <v>45</v>
      </c>
      <c r="B53" s="94"/>
      <c r="C53" s="94"/>
      <c r="D53" s="95"/>
      <c r="E53" s="28">
        <v>11</v>
      </c>
      <c r="F53" s="35">
        <v>0</v>
      </c>
      <c r="G53" s="53">
        <f t="shared" si="0"/>
        <v>0</v>
      </c>
      <c r="H53" s="44"/>
    </row>
    <row r="54" spans="1:8">
      <c r="A54" s="99" t="s">
        <v>46</v>
      </c>
      <c r="B54" s="100"/>
      <c r="C54" s="100"/>
      <c r="D54" s="101"/>
      <c r="E54" s="28">
        <v>12</v>
      </c>
      <c r="F54" s="35">
        <v>0</v>
      </c>
      <c r="G54" s="53">
        <f t="shared" si="0"/>
        <v>0</v>
      </c>
      <c r="H54" s="44"/>
    </row>
    <row r="55" spans="1:8" ht="12.75" customHeight="1">
      <c r="A55" s="99" t="s">
        <v>47</v>
      </c>
      <c r="B55" s="100"/>
      <c r="C55" s="100"/>
      <c r="D55" s="101"/>
      <c r="E55" s="28">
        <v>13</v>
      </c>
      <c r="F55" s="35">
        <v>0</v>
      </c>
      <c r="G55" s="53">
        <f t="shared" si="0"/>
        <v>0</v>
      </c>
      <c r="H55" s="44"/>
    </row>
    <row r="56" spans="1:8" ht="12.75" customHeight="1">
      <c r="A56" s="93" t="s">
        <v>48</v>
      </c>
      <c r="B56" s="94"/>
      <c r="C56" s="94"/>
      <c r="D56" s="95"/>
      <c r="E56" s="28">
        <v>14</v>
      </c>
      <c r="F56" s="35">
        <v>0</v>
      </c>
      <c r="G56" s="53">
        <f t="shared" si="0"/>
        <v>0</v>
      </c>
      <c r="H56" s="44"/>
    </row>
    <row r="57" spans="1:8" ht="12.75" customHeight="1">
      <c r="A57" s="93" t="s">
        <v>49</v>
      </c>
      <c r="B57" s="94"/>
      <c r="C57" s="94"/>
      <c r="D57" s="95"/>
      <c r="E57" s="28">
        <v>15</v>
      </c>
      <c r="F57" s="35">
        <v>6354787</v>
      </c>
      <c r="G57" s="53">
        <f t="shared" si="0"/>
        <v>0.53055799205747689</v>
      </c>
      <c r="H57" s="44"/>
    </row>
    <row r="58" spans="1:8" ht="12.75" customHeight="1">
      <c r="A58" s="93" t="s">
        <v>50</v>
      </c>
      <c r="B58" s="94"/>
      <c r="C58" s="94"/>
      <c r="D58" s="95"/>
      <c r="E58" s="28">
        <v>16</v>
      </c>
      <c r="F58" s="35">
        <v>0</v>
      </c>
      <c r="G58" s="53">
        <f t="shared" si="0"/>
        <v>0</v>
      </c>
      <c r="H58" s="44"/>
    </row>
    <row r="59" spans="1:8" ht="12.75" customHeight="1">
      <c r="A59" s="99" t="s">
        <v>51</v>
      </c>
      <c r="B59" s="100"/>
      <c r="C59" s="100"/>
      <c r="D59" s="101"/>
      <c r="E59" s="28">
        <v>17</v>
      </c>
      <c r="F59" s="35">
        <v>0</v>
      </c>
      <c r="G59" s="53">
        <f t="shared" si="0"/>
        <v>0</v>
      </c>
      <c r="H59" s="44"/>
    </row>
    <row r="60" spans="1:8" ht="12.75" customHeight="1">
      <c r="A60" s="99" t="s">
        <v>52</v>
      </c>
      <c r="B60" s="100"/>
      <c r="C60" s="100"/>
      <c r="D60" s="101"/>
      <c r="E60" s="28">
        <v>18</v>
      </c>
      <c r="F60" s="35">
        <v>0</v>
      </c>
      <c r="G60" s="53">
        <f t="shared" si="0"/>
        <v>0</v>
      </c>
      <c r="H60" s="44"/>
    </row>
    <row r="61" spans="1:8" ht="12.75" customHeight="1">
      <c r="A61" s="99" t="s">
        <v>53</v>
      </c>
      <c r="B61" s="100"/>
      <c r="C61" s="100"/>
      <c r="D61" s="101"/>
      <c r="E61" s="28">
        <v>19</v>
      </c>
      <c r="F61" s="35">
        <v>0</v>
      </c>
      <c r="G61" s="53">
        <f t="shared" si="0"/>
        <v>0</v>
      </c>
      <c r="H61" s="44"/>
    </row>
    <row r="62" spans="1:8" ht="12.75" customHeight="1">
      <c r="A62" s="99" t="s">
        <v>54</v>
      </c>
      <c r="B62" s="100"/>
      <c r="C62" s="100"/>
      <c r="D62" s="101"/>
      <c r="E62" s="28">
        <v>20</v>
      </c>
      <c r="F62" s="35">
        <v>0</v>
      </c>
      <c r="G62" s="53">
        <f t="shared" si="0"/>
        <v>0</v>
      </c>
      <c r="H62" s="44"/>
    </row>
    <row r="63" spans="1:8" ht="12.75" customHeight="1">
      <c r="A63" s="99" t="s">
        <v>55</v>
      </c>
      <c r="B63" s="100"/>
      <c r="C63" s="100"/>
      <c r="D63" s="101"/>
      <c r="E63" s="28">
        <v>21</v>
      </c>
      <c r="F63" s="35">
        <v>0</v>
      </c>
      <c r="G63" s="53">
        <f t="shared" si="0"/>
        <v>0</v>
      </c>
      <c r="H63" s="44"/>
    </row>
    <row r="64" spans="1:8" ht="12.75" customHeight="1">
      <c r="A64" s="99" t="s">
        <v>56</v>
      </c>
      <c r="B64" s="100"/>
      <c r="C64" s="100"/>
      <c r="D64" s="101"/>
      <c r="E64" s="28">
        <v>22</v>
      </c>
      <c r="F64" s="35">
        <v>0</v>
      </c>
      <c r="G64" s="53">
        <f t="shared" si="0"/>
        <v>0</v>
      </c>
      <c r="H64" s="44"/>
    </row>
    <row r="65" spans="1:8" ht="12.75" customHeight="1">
      <c r="A65" s="99" t="s">
        <v>57</v>
      </c>
      <c r="B65" s="100"/>
      <c r="C65" s="100"/>
      <c r="D65" s="101"/>
      <c r="E65" s="28">
        <v>23</v>
      </c>
      <c r="F65" s="35">
        <v>0</v>
      </c>
      <c r="G65" s="53">
        <f t="shared" si="0"/>
        <v>0</v>
      </c>
      <c r="H65" s="44"/>
    </row>
    <row r="66" spans="1:8" ht="12.75" customHeight="1">
      <c r="A66" s="93" t="s">
        <v>58</v>
      </c>
      <c r="B66" s="94"/>
      <c r="C66" s="94"/>
      <c r="D66" s="95"/>
      <c r="E66" s="28">
        <v>24</v>
      </c>
      <c r="F66" s="35">
        <v>0</v>
      </c>
      <c r="G66" s="53">
        <f t="shared" si="0"/>
        <v>0</v>
      </c>
      <c r="H66" s="44"/>
    </row>
    <row r="67" spans="1:8" ht="12.75" customHeight="1">
      <c r="A67" s="99" t="s">
        <v>59</v>
      </c>
      <c r="B67" s="100"/>
      <c r="C67" s="100"/>
      <c r="D67" s="101"/>
      <c r="E67" s="28">
        <v>25</v>
      </c>
      <c r="F67" s="35">
        <v>0</v>
      </c>
      <c r="G67" s="53">
        <f t="shared" si="0"/>
        <v>0</v>
      </c>
      <c r="H67" s="44"/>
    </row>
    <row r="68" spans="1:8" ht="12.75" customHeight="1">
      <c r="A68" s="99" t="s">
        <v>60</v>
      </c>
      <c r="B68" s="100"/>
      <c r="C68" s="100"/>
      <c r="D68" s="101"/>
      <c r="E68" s="28">
        <v>26</v>
      </c>
      <c r="F68" s="54">
        <v>0</v>
      </c>
      <c r="G68" s="53">
        <f t="shared" si="0"/>
        <v>0</v>
      </c>
      <c r="H68" s="44"/>
    </row>
    <row r="69" spans="1:8" ht="12.75" customHeight="1">
      <c r="A69" s="93" t="s">
        <v>61</v>
      </c>
      <c r="B69" s="94"/>
      <c r="C69" s="94"/>
      <c r="D69" s="95"/>
      <c r="E69" s="28">
        <v>27</v>
      </c>
      <c r="F69" s="54">
        <v>465</v>
      </c>
      <c r="G69" s="53">
        <f t="shared" si="0"/>
        <v>3.8822617706419857E-5</v>
      </c>
      <c r="H69" s="44"/>
    </row>
    <row r="70" spans="1:8">
      <c r="A70" s="55"/>
      <c r="B70" s="56"/>
      <c r="C70" s="56"/>
      <c r="D70" s="11"/>
      <c r="E70" s="37"/>
      <c r="F70" s="57"/>
      <c r="G70" s="58"/>
      <c r="H70" s="44"/>
    </row>
    <row r="71" spans="1:8">
      <c r="A71" s="59"/>
      <c r="B71" s="44"/>
      <c r="C71" s="44"/>
      <c r="D71" s="44"/>
      <c r="E71" s="44"/>
      <c r="F71" s="44"/>
      <c r="G71" s="44"/>
      <c r="H71" s="44"/>
    </row>
    <row r="72" spans="1:8">
      <c r="A72" s="60" t="s">
        <v>62</v>
      </c>
      <c r="B72" s="61" t="s">
        <v>93</v>
      </c>
      <c r="C72" s="44"/>
      <c r="D72" s="44"/>
      <c r="E72" s="44"/>
      <c r="F72" s="44"/>
      <c r="G72" s="44"/>
      <c r="H72" s="44"/>
    </row>
  </sheetData>
  <mergeCells count="38">
    <mergeCell ref="A68:D68"/>
    <mergeCell ref="A69:D69"/>
    <mergeCell ref="A62:D62"/>
    <mergeCell ref="A63:D63"/>
    <mergeCell ref="A64:D64"/>
    <mergeCell ref="A65:D65"/>
    <mergeCell ref="A66:D66"/>
    <mergeCell ref="A67:D67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G40:G41"/>
    <mergeCell ref="A43:D43"/>
    <mergeCell ref="D8:H8"/>
    <mergeCell ref="D12:H12"/>
    <mergeCell ref="B20:C20"/>
    <mergeCell ref="D20:F20"/>
    <mergeCell ref="A33:D33"/>
    <mergeCell ref="A34:D34"/>
  </mergeCell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72"/>
  <sheetViews>
    <sheetView workbookViewId="0">
      <selection activeCell="L39" sqref="L39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42704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82" t="s">
        <v>4</v>
      </c>
      <c r="E8" s="83"/>
      <c r="F8" s="83"/>
      <c r="G8" s="83"/>
      <c r="H8" s="8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82" t="s">
        <v>7</v>
      </c>
      <c r="E12" s="83"/>
      <c r="F12" s="83"/>
      <c r="G12" s="83"/>
      <c r="H12" s="8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75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85" t="s">
        <v>14</v>
      </c>
      <c r="C20" s="86"/>
      <c r="D20" s="87" t="s">
        <v>15</v>
      </c>
      <c r="E20" s="88"/>
      <c r="F20" s="8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1.1104795246881465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12322423</v>
      </c>
      <c r="H29" s="10"/>
    </row>
    <row r="30" spans="1:8">
      <c r="A30" s="36"/>
      <c r="B30" s="11"/>
      <c r="C30" s="11"/>
      <c r="D30" s="11"/>
      <c r="E30" s="11"/>
      <c r="F30" s="37"/>
      <c r="G30" s="38"/>
      <c r="H30" s="10"/>
    </row>
    <row r="31" spans="1:8">
      <c r="A31" s="36"/>
      <c r="B31" s="11"/>
      <c r="C31" s="11"/>
      <c r="D31" s="11"/>
      <c r="E31" s="11"/>
      <c r="F31" s="37"/>
      <c r="G31" s="38"/>
      <c r="H31" s="10"/>
    </row>
    <row r="32" spans="1:8">
      <c r="A32" s="39" t="s">
        <v>25</v>
      </c>
      <c r="B32" s="40"/>
      <c r="C32" s="40"/>
      <c r="D32" s="40"/>
      <c r="E32" s="40"/>
      <c r="F32" s="40"/>
      <c r="G32" s="40"/>
      <c r="H32" s="40"/>
    </row>
    <row r="33" spans="1:8" ht="12.75" customHeight="1">
      <c r="A33" s="90" t="s">
        <v>26</v>
      </c>
      <c r="B33" s="91"/>
      <c r="C33" s="91"/>
      <c r="D33" s="92"/>
      <c r="E33" s="28">
        <v>1</v>
      </c>
      <c r="F33" s="41">
        <v>459992121</v>
      </c>
      <c r="G33" s="42" t="s">
        <v>94</v>
      </c>
      <c r="H33" s="43"/>
    </row>
    <row r="34" spans="1:8" ht="12.75" customHeight="1">
      <c r="A34" s="90" t="s">
        <v>28</v>
      </c>
      <c r="B34" s="91"/>
      <c r="C34" s="91"/>
      <c r="D34" s="92"/>
      <c r="E34" s="28">
        <v>2</v>
      </c>
      <c r="F34" s="41">
        <v>510830</v>
      </c>
      <c r="G34" s="42" t="s">
        <v>29</v>
      </c>
      <c r="H34" s="44"/>
    </row>
    <row r="35" spans="1:8" ht="12.75" customHeight="1">
      <c r="A35" s="90" t="s">
        <v>30</v>
      </c>
      <c r="B35" s="91"/>
      <c r="C35" s="91"/>
      <c r="D35" s="92"/>
      <c r="E35" s="28">
        <v>3</v>
      </c>
      <c r="F35" s="41">
        <v>63437367</v>
      </c>
      <c r="G35" s="42"/>
      <c r="H35" s="44"/>
    </row>
    <row r="36" spans="1:8" ht="12.75" customHeight="1">
      <c r="A36" s="90" t="s">
        <v>31</v>
      </c>
      <c r="B36" s="91"/>
      <c r="C36" s="91"/>
      <c r="D36" s="92"/>
      <c r="E36" s="28">
        <v>4</v>
      </c>
      <c r="F36" s="41">
        <v>70449</v>
      </c>
      <c r="G36" s="42" t="s">
        <v>29</v>
      </c>
      <c r="H36" s="44"/>
    </row>
    <row r="37" spans="1:8">
      <c r="A37" s="36"/>
      <c r="B37" s="11"/>
      <c r="C37" s="11"/>
      <c r="D37" s="11"/>
      <c r="E37" s="11"/>
      <c r="F37" s="37"/>
      <c r="G37" s="38"/>
      <c r="H37" s="10"/>
    </row>
    <row r="38" spans="1:8">
      <c r="A38" s="36"/>
      <c r="B38" s="11"/>
      <c r="C38" s="11"/>
      <c r="D38" s="11"/>
      <c r="E38" s="11"/>
      <c r="F38" s="45"/>
      <c r="G38" s="6"/>
      <c r="H38" s="10"/>
    </row>
    <row r="39" spans="1:8">
      <c r="A39" s="46" t="s">
        <v>32</v>
      </c>
      <c r="B39" s="46"/>
      <c r="C39" s="46"/>
      <c r="D39" s="46"/>
      <c r="E39" s="47"/>
      <c r="F39" s="47"/>
      <c r="G39" s="47"/>
      <c r="H39" s="47"/>
    </row>
    <row r="40" spans="1:8" ht="12.75" customHeight="1">
      <c r="A40" s="96" t="str">
        <f>"k datu:"</f>
        <v>k datu:</v>
      </c>
      <c r="B40" s="96"/>
      <c r="C40" s="48">
        <v>42704</v>
      </c>
      <c r="D40" s="49"/>
      <c r="E40" s="50"/>
      <c r="F40" s="97" t="s">
        <v>33</v>
      </c>
      <c r="G40" s="77" t="s">
        <v>34</v>
      </c>
      <c r="H40" s="44"/>
    </row>
    <row r="41" spans="1:8">
      <c r="A41" s="49"/>
      <c r="B41" s="11"/>
      <c r="C41" s="11"/>
      <c r="D41" s="49"/>
      <c r="E41" s="50"/>
      <c r="F41" s="98"/>
      <c r="G41" s="78"/>
      <c r="H41" s="44"/>
    </row>
    <row r="42" spans="1:8" ht="15.75" thickBot="1">
      <c r="A42" s="49"/>
      <c r="B42" s="11"/>
      <c r="C42" s="11"/>
      <c r="D42" s="49"/>
      <c r="E42" s="50"/>
      <c r="F42" s="51">
        <v>1</v>
      </c>
      <c r="G42" s="52">
        <v>2</v>
      </c>
      <c r="H42" s="44"/>
    </row>
    <row r="43" spans="1:8" ht="15.75" thickTop="1">
      <c r="A43" s="79" t="s">
        <v>35</v>
      </c>
      <c r="B43" s="80"/>
      <c r="C43" s="80"/>
      <c r="D43" s="81"/>
      <c r="E43" s="28">
        <v>1</v>
      </c>
      <c r="F43" s="35">
        <f>SUM(F44,F52,F57,F58,F69)</f>
        <v>12420341</v>
      </c>
      <c r="G43" s="53">
        <f t="shared" ref="G43:G69" si="0">F43/$F$43</f>
        <v>1</v>
      </c>
      <c r="H43" s="44"/>
    </row>
    <row r="44" spans="1:8" ht="12.75" customHeight="1">
      <c r="A44" s="93" t="s">
        <v>36</v>
      </c>
      <c r="B44" s="94"/>
      <c r="C44" s="94"/>
      <c r="D44" s="95"/>
      <c r="E44" s="28">
        <v>2</v>
      </c>
      <c r="F44" s="35">
        <f>F45+F47</f>
        <v>6056505</v>
      </c>
      <c r="G44" s="53">
        <f t="shared" si="0"/>
        <v>0.48762791617396012</v>
      </c>
      <c r="H44" s="44"/>
    </row>
    <row r="45" spans="1:8" ht="12.75" customHeight="1">
      <c r="A45" s="99" t="s">
        <v>37</v>
      </c>
      <c r="B45" s="100"/>
      <c r="C45" s="100"/>
      <c r="D45" s="101"/>
      <c r="E45" s="28">
        <v>3</v>
      </c>
      <c r="F45" s="35">
        <v>4728675</v>
      </c>
      <c r="G45" s="53">
        <f t="shared" si="0"/>
        <v>0.38072022338195061</v>
      </c>
      <c r="H45" s="44"/>
    </row>
    <row r="46" spans="1:8" ht="12.75" customHeight="1">
      <c r="A46" s="99" t="s">
        <v>38</v>
      </c>
      <c r="B46" s="100"/>
      <c r="C46" s="100"/>
      <c r="D46" s="101"/>
      <c r="E46" s="28">
        <v>4</v>
      </c>
      <c r="F46" s="35">
        <v>0</v>
      </c>
      <c r="G46" s="53">
        <f t="shared" si="0"/>
        <v>0</v>
      </c>
      <c r="H46" s="44"/>
    </row>
    <row r="47" spans="1:8" ht="12.75" customHeight="1">
      <c r="A47" s="99" t="s">
        <v>39</v>
      </c>
      <c r="B47" s="100"/>
      <c r="C47" s="100"/>
      <c r="D47" s="101"/>
      <c r="E47" s="28">
        <v>5</v>
      </c>
      <c r="F47" s="35">
        <v>1327830</v>
      </c>
      <c r="G47" s="53">
        <f t="shared" si="0"/>
        <v>0.1069076927920095</v>
      </c>
      <c r="H47" s="44"/>
    </row>
    <row r="48" spans="1:8" ht="12.75" customHeight="1">
      <c r="A48" s="99" t="s">
        <v>40</v>
      </c>
      <c r="B48" s="100"/>
      <c r="C48" s="100"/>
      <c r="D48" s="101"/>
      <c r="E48" s="28">
        <v>6</v>
      </c>
      <c r="F48" s="35">
        <v>0</v>
      </c>
      <c r="G48" s="53">
        <f t="shared" si="0"/>
        <v>0</v>
      </c>
      <c r="H48" s="44"/>
    </row>
    <row r="49" spans="1:8" ht="12.75" customHeight="1">
      <c r="A49" s="93" t="s">
        <v>41</v>
      </c>
      <c r="B49" s="94"/>
      <c r="C49" s="94"/>
      <c r="D49" s="95"/>
      <c r="E49" s="28">
        <v>7</v>
      </c>
      <c r="F49" s="35">
        <v>0</v>
      </c>
      <c r="G49" s="53">
        <f t="shared" si="0"/>
        <v>0</v>
      </c>
      <c r="H49" s="44"/>
    </row>
    <row r="50" spans="1:8" ht="12.75" customHeight="1">
      <c r="A50" s="99" t="s">
        <v>42</v>
      </c>
      <c r="B50" s="100"/>
      <c r="C50" s="100"/>
      <c r="D50" s="101"/>
      <c r="E50" s="28">
        <v>8</v>
      </c>
      <c r="F50" s="35">
        <v>0</v>
      </c>
      <c r="G50" s="53">
        <f t="shared" si="0"/>
        <v>0</v>
      </c>
      <c r="H50" s="44"/>
    </row>
    <row r="51" spans="1:8" ht="12.75" customHeight="1">
      <c r="A51" s="99" t="s">
        <v>43</v>
      </c>
      <c r="B51" s="100"/>
      <c r="C51" s="100"/>
      <c r="D51" s="101"/>
      <c r="E51" s="28">
        <v>9</v>
      </c>
      <c r="F51" s="35">
        <v>0</v>
      </c>
      <c r="G51" s="53">
        <f t="shared" si="0"/>
        <v>0</v>
      </c>
      <c r="H51" s="44"/>
    </row>
    <row r="52" spans="1:8" ht="12.75" customHeight="1">
      <c r="A52" s="93" t="s">
        <v>44</v>
      </c>
      <c r="B52" s="94"/>
      <c r="C52" s="94"/>
      <c r="D52" s="95"/>
      <c r="E52" s="28">
        <v>10</v>
      </c>
      <c r="F52" s="35">
        <v>0</v>
      </c>
      <c r="G52" s="53">
        <f t="shared" si="0"/>
        <v>0</v>
      </c>
      <c r="H52" s="44"/>
    </row>
    <row r="53" spans="1:8" ht="12.75" customHeight="1">
      <c r="A53" s="93" t="s">
        <v>45</v>
      </c>
      <c r="B53" s="94"/>
      <c r="C53" s="94"/>
      <c r="D53" s="95"/>
      <c r="E53" s="28">
        <v>11</v>
      </c>
      <c r="F53" s="35">
        <v>0</v>
      </c>
      <c r="G53" s="53">
        <f t="shared" si="0"/>
        <v>0</v>
      </c>
      <c r="H53" s="44"/>
    </row>
    <row r="54" spans="1:8">
      <c r="A54" s="99" t="s">
        <v>46</v>
      </c>
      <c r="B54" s="100"/>
      <c r="C54" s="100"/>
      <c r="D54" s="101"/>
      <c r="E54" s="28">
        <v>12</v>
      </c>
      <c r="F54" s="35">
        <v>0</v>
      </c>
      <c r="G54" s="53">
        <f t="shared" si="0"/>
        <v>0</v>
      </c>
      <c r="H54" s="44"/>
    </row>
    <row r="55" spans="1:8" ht="12.75" customHeight="1">
      <c r="A55" s="99" t="s">
        <v>47</v>
      </c>
      <c r="B55" s="100"/>
      <c r="C55" s="100"/>
      <c r="D55" s="101"/>
      <c r="E55" s="28">
        <v>13</v>
      </c>
      <c r="F55" s="35">
        <v>0</v>
      </c>
      <c r="G55" s="53">
        <f t="shared" si="0"/>
        <v>0</v>
      </c>
      <c r="H55" s="44"/>
    </row>
    <row r="56" spans="1:8" ht="12.75" customHeight="1">
      <c r="A56" s="93" t="s">
        <v>48</v>
      </c>
      <c r="B56" s="94"/>
      <c r="C56" s="94"/>
      <c r="D56" s="95"/>
      <c r="E56" s="28">
        <v>14</v>
      </c>
      <c r="F56" s="35">
        <v>0</v>
      </c>
      <c r="G56" s="53">
        <f t="shared" si="0"/>
        <v>0</v>
      </c>
      <c r="H56" s="44"/>
    </row>
    <row r="57" spans="1:8" ht="12.75" customHeight="1">
      <c r="A57" s="93" t="s">
        <v>49</v>
      </c>
      <c r="B57" s="94"/>
      <c r="C57" s="94"/>
      <c r="D57" s="95"/>
      <c r="E57" s="28">
        <v>15</v>
      </c>
      <c r="F57" s="35">
        <v>6363371</v>
      </c>
      <c r="G57" s="53">
        <f t="shared" si="0"/>
        <v>0.5123346452404165</v>
      </c>
      <c r="H57" s="44"/>
    </row>
    <row r="58" spans="1:8" ht="12.75" customHeight="1">
      <c r="A58" s="93" t="s">
        <v>50</v>
      </c>
      <c r="B58" s="94"/>
      <c r="C58" s="94"/>
      <c r="D58" s="95"/>
      <c r="E58" s="28">
        <v>16</v>
      </c>
      <c r="F58" s="35">
        <v>0</v>
      </c>
      <c r="G58" s="53">
        <f t="shared" si="0"/>
        <v>0</v>
      </c>
      <c r="H58" s="44"/>
    </row>
    <row r="59" spans="1:8" ht="12.75" customHeight="1">
      <c r="A59" s="99" t="s">
        <v>51</v>
      </c>
      <c r="B59" s="100"/>
      <c r="C59" s="100"/>
      <c r="D59" s="101"/>
      <c r="E59" s="28">
        <v>17</v>
      </c>
      <c r="F59" s="35">
        <v>0</v>
      </c>
      <c r="G59" s="53">
        <f t="shared" si="0"/>
        <v>0</v>
      </c>
      <c r="H59" s="44"/>
    </row>
    <row r="60" spans="1:8" ht="12.75" customHeight="1">
      <c r="A60" s="99" t="s">
        <v>52</v>
      </c>
      <c r="B60" s="100"/>
      <c r="C60" s="100"/>
      <c r="D60" s="101"/>
      <c r="E60" s="28">
        <v>18</v>
      </c>
      <c r="F60" s="35">
        <v>0</v>
      </c>
      <c r="G60" s="53">
        <f t="shared" si="0"/>
        <v>0</v>
      </c>
      <c r="H60" s="44"/>
    </row>
    <row r="61" spans="1:8" ht="12.75" customHeight="1">
      <c r="A61" s="99" t="s">
        <v>53</v>
      </c>
      <c r="B61" s="100"/>
      <c r="C61" s="100"/>
      <c r="D61" s="101"/>
      <c r="E61" s="28">
        <v>19</v>
      </c>
      <c r="F61" s="35">
        <v>0</v>
      </c>
      <c r="G61" s="53">
        <f t="shared" si="0"/>
        <v>0</v>
      </c>
      <c r="H61" s="44"/>
    </row>
    <row r="62" spans="1:8" ht="12.75" customHeight="1">
      <c r="A62" s="99" t="s">
        <v>54</v>
      </c>
      <c r="B62" s="100"/>
      <c r="C62" s="100"/>
      <c r="D62" s="101"/>
      <c r="E62" s="28">
        <v>20</v>
      </c>
      <c r="F62" s="35">
        <v>0</v>
      </c>
      <c r="G62" s="53">
        <f t="shared" si="0"/>
        <v>0</v>
      </c>
      <c r="H62" s="44"/>
    </row>
    <row r="63" spans="1:8" ht="12.75" customHeight="1">
      <c r="A63" s="99" t="s">
        <v>55</v>
      </c>
      <c r="B63" s="100"/>
      <c r="C63" s="100"/>
      <c r="D63" s="101"/>
      <c r="E63" s="28">
        <v>21</v>
      </c>
      <c r="F63" s="35">
        <v>0</v>
      </c>
      <c r="G63" s="53">
        <f t="shared" si="0"/>
        <v>0</v>
      </c>
      <c r="H63" s="44"/>
    </row>
    <row r="64" spans="1:8" ht="12.75" customHeight="1">
      <c r="A64" s="99" t="s">
        <v>56</v>
      </c>
      <c r="B64" s="100"/>
      <c r="C64" s="100"/>
      <c r="D64" s="101"/>
      <c r="E64" s="28">
        <v>22</v>
      </c>
      <c r="F64" s="35">
        <v>0</v>
      </c>
      <c r="G64" s="53">
        <f t="shared" si="0"/>
        <v>0</v>
      </c>
      <c r="H64" s="44"/>
    </row>
    <row r="65" spans="1:8" ht="12.75" customHeight="1">
      <c r="A65" s="99" t="s">
        <v>57</v>
      </c>
      <c r="B65" s="100"/>
      <c r="C65" s="100"/>
      <c r="D65" s="101"/>
      <c r="E65" s="28">
        <v>23</v>
      </c>
      <c r="F65" s="35">
        <v>0</v>
      </c>
      <c r="G65" s="53">
        <f t="shared" si="0"/>
        <v>0</v>
      </c>
      <c r="H65" s="44"/>
    </row>
    <row r="66" spans="1:8" ht="12.75" customHeight="1">
      <c r="A66" s="93" t="s">
        <v>58</v>
      </c>
      <c r="B66" s="94"/>
      <c r="C66" s="94"/>
      <c r="D66" s="95"/>
      <c r="E66" s="28">
        <v>24</v>
      </c>
      <c r="F66" s="35">
        <v>0</v>
      </c>
      <c r="G66" s="53">
        <f t="shared" si="0"/>
        <v>0</v>
      </c>
      <c r="H66" s="44"/>
    </row>
    <row r="67" spans="1:8" ht="12.75" customHeight="1">
      <c r="A67" s="99" t="s">
        <v>59</v>
      </c>
      <c r="B67" s="100"/>
      <c r="C67" s="100"/>
      <c r="D67" s="101"/>
      <c r="E67" s="28">
        <v>25</v>
      </c>
      <c r="F67" s="35">
        <v>0</v>
      </c>
      <c r="G67" s="53">
        <f t="shared" si="0"/>
        <v>0</v>
      </c>
      <c r="H67" s="44"/>
    </row>
    <row r="68" spans="1:8" ht="12.75" customHeight="1">
      <c r="A68" s="99" t="s">
        <v>60</v>
      </c>
      <c r="B68" s="100"/>
      <c r="C68" s="100"/>
      <c r="D68" s="101"/>
      <c r="E68" s="28">
        <v>26</v>
      </c>
      <c r="F68" s="54">
        <v>0</v>
      </c>
      <c r="G68" s="53">
        <f t="shared" si="0"/>
        <v>0</v>
      </c>
      <c r="H68" s="44"/>
    </row>
    <row r="69" spans="1:8" ht="12.75" customHeight="1">
      <c r="A69" s="93" t="s">
        <v>61</v>
      </c>
      <c r="B69" s="94"/>
      <c r="C69" s="94"/>
      <c r="D69" s="95"/>
      <c r="E69" s="28">
        <v>27</v>
      </c>
      <c r="F69" s="54">
        <v>465</v>
      </c>
      <c r="G69" s="53">
        <f t="shared" si="0"/>
        <v>3.7438585623373786E-5</v>
      </c>
      <c r="H69" s="44"/>
    </row>
    <row r="70" spans="1:8">
      <c r="A70" s="55"/>
      <c r="B70" s="56"/>
      <c r="C70" s="56"/>
      <c r="D70" s="11"/>
      <c r="E70" s="37"/>
      <c r="F70" s="57"/>
      <c r="G70" s="58"/>
      <c r="H70" s="44"/>
    </row>
    <row r="71" spans="1:8">
      <c r="A71" s="59"/>
      <c r="B71" s="44"/>
      <c r="C71" s="44"/>
      <c r="D71" s="44"/>
      <c r="E71" s="44"/>
      <c r="F71" s="44"/>
      <c r="G71" s="44"/>
      <c r="H71" s="44"/>
    </row>
    <row r="72" spans="1:8">
      <c r="A72" s="60" t="s">
        <v>62</v>
      </c>
      <c r="B72" s="61" t="s">
        <v>95</v>
      </c>
      <c r="C72" s="44"/>
      <c r="D72" s="44"/>
      <c r="E72" s="44"/>
      <c r="F72" s="44"/>
      <c r="G72" s="44"/>
      <c r="H72" s="44"/>
    </row>
  </sheetData>
  <mergeCells count="38">
    <mergeCell ref="G40:G41"/>
    <mergeCell ref="A43:D43"/>
    <mergeCell ref="D8:H8"/>
    <mergeCell ref="D12:H12"/>
    <mergeCell ref="B20:C20"/>
    <mergeCell ref="D20:F20"/>
    <mergeCell ref="A33:D33"/>
    <mergeCell ref="A34:D34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8:D68"/>
    <mergeCell ref="A69:D69"/>
    <mergeCell ref="A62:D62"/>
    <mergeCell ref="A63:D63"/>
    <mergeCell ref="A64:D64"/>
    <mergeCell ref="A65:D65"/>
    <mergeCell ref="A66:D66"/>
    <mergeCell ref="A67:D67"/>
  </mergeCell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H72"/>
  <sheetViews>
    <sheetView workbookViewId="0">
      <selection sqref="A1:XFD1048576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42719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82" t="s">
        <v>4</v>
      </c>
      <c r="E8" s="83"/>
      <c r="F8" s="83"/>
      <c r="G8" s="83"/>
      <c r="H8" s="8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82" t="s">
        <v>7</v>
      </c>
      <c r="E12" s="83"/>
      <c r="F12" s="83"/>
      <c r="G12" s="83"/>
      <c r="H12" s="8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75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85" t="s">
        <v>14</v>
      </c>
      <c r="C20" s="86"/>
      <c r="D20" s="87" t="s">
        <v>15</v>
      </c>
      <c r="E20" s="88"/>
      <c r="F20" s="8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1.1248191051108001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12942038</v>
      </c>
      <c r="H29" s="10"/>
    </row>
    <row r="30" spans="1:8">
      <c r="A30" s="36"/>
      <c r="B30" s="11"/>
      <c r="C30" s="11"/>
      <c r="D30" s="11"/>
      <c r="E30" s="11"/>
      <c r="F30" s="37"/>
      <c r="G30" s="38"/>
      <c r="H30" s="10"/>
    </row>
    <row r="31" spans="1:8">
      <c r="A31" s="36"/>
      <c r="B31" s="11"/>
      <c r="C31" s="11"/>
      <c r="D31" s="11"/>
      <c r="E31" s="11"/>
      <c r="F31" s="37"/>
      <c r="G31" s="38"/>
      <c r="H31" s="10"/>
    </row>
    <row r="32" spans="1:8">
      <c r="A32" s="39" t="s">
        <v>25</v>
      </c>
      <c r="B32" s="40"/>
      <c r="C32" s="40"/>
      <c r="D32" s="40"/>
      <c r="E32" s="40"/>
      <c r="F32" s="40"/>
      <c r="G32" s="40"/>
      <c r="H32" s="40"/>
    </row>
    <row r="33" spans="1:8" ht="12.75" customHeight="1">
      <c r="A33" s="90" t="s">
        <v>26</v>
      </c>
      <c r="B33" s="91"/>
      <c r="C33" s="91"/>
      <c r="D33" s="92"/>
      <c r="E33" s="28">
        <v>1</v>
      </c>
      <c r="F33" s="41">
        <v>459992121</v>
      </c>
      <c r="G33" s="42" t="s">
        <v>94</v>
      </c>
      <c r="H33" s="43"/>
    </row>
    <row r="34" spans="1:8" ht="12.75" customHeight="1">
      <c r="A34" s="90" t="s">
        <v>28</v>
      </c>
      <c r="B34" s="91"/>
      <c r="C34" s="91"/>
      <c r="D34" s="92"/>
      <c r="E34" s="28">
        <v>2</v>
      </c>
      <c r="F34" s="41">
        <v>510830</v>
      </c>
      <c r="G34" s="42" t="s">
        <v>29</v>
      </c>
      <c r="H34" s="44"/>
    </row>
    <row r="35" spans="1:8" ht="12.75" customHeight="1">
      <c r="A35" s="90" t="s">
        <v>30</v>
      </c>
      <c r="B35" s="91"/>
      <c r="C35" s="91"/>
      <c r="D35" s="92"/>
      <c r="E35" s="28">
        <v>3</v>
      </c>
      <c r="F35" s="41">
        <v>63437367</v>
      </c>
      <c r="G35" s="42"/>
      <c r="H35" s="44"/>
    </row>
    <row r="36" spans="1:8" ht="12.75" customHeight="1">
      <c r="A36" s="90" t="s">
        <v>31</v>
      </c>
      <c r="B36" s="91"/>
      <c r="C36" s="91"/>
      <c r="D36" s="92"/>
      <c r="E36" s="28">
        <v>4</v>
      </c>
      <c r="F36" s="41">
        <v>70449</v>
      </c>
      <c r="G36" s="42" t="s">
        <v>29</v>
      </c>
      <c r="H36" s="44"/>
    </row>
    <row r="37" spans="1:8">
      <c r="A37" s="36"/>
      <c r="B37" s="11"/>
      <c r="C37" s="11"/>
      <c r="D37" s="11"/>
      <c r="E37" s="11"/>
      <c r="F37" s="37"/>
      <c r="G37" s="38"/>
      <c r="H37" s="10"/>
    </row>
    <row r="38" spans="1:8">
      <c r="A38" s="36"/>
      <c r="B38" s="11"/>
      <c r="C38" s="11"/>
      <c r="D38" s="11"/>
      <c r="E38" s="11"/>
      <c r="F38" s="45"/>
      <c r="G38" s="6"/>
      <c r="H38" s="10"/>
    </row>
    <row r="39" spans="1:8">
      <c r="A39" s="46" t="s">
        <v>32</v>
      </c>
      <c r="B39" s="46"/>
      <c r="C39" s="46"/>
      <c r="D39" s="46"/>
      <c r="E39" s="47"/>
      <c r="F39" s="47"/>
      <c r="G39" s="47"/>
      <c r="H39" s="47"/>
    </row>
    <row r="40" spans="1:8" ht="12.75" customHeight="1">
      <c r="A40" s="96" t="str">
        <f>"k datu:"</f>
        <v>k datu:</v>
      </c>
      <c r="B40" s="96"/>
      <c r="C40" s="48">
        <v>42704</v>
      </c>
      <c r="D40" s="49"/>
      <c r="E40" s="50"/>
      <c r="F40" s="97" t="s">
        <v>33</v>
      </c>
      <c r="G40" s="77" t="s">
        <v>34</v>
      </c>
      <c r="H40" s="44"/>
    </row>
    <row r="41" spans="1:8">
      <c r="A41" s="49"/>
      <c r="B41" s="11"/>
      <c r="C41" s="11"/>
      <c r="D41" s="49"/>
      <c r="E41" s="50"/>
      <c r="F41" s="98"/>
      <c r="G41" s="78"/>
      <c r="H41" s="44"/>
    </row>
    <row r="42" spans="1:8" ht="15.75" thickBot="1">
      <c r="A42" s="49"/>
      <c r="B42" s="11"/>
      <c r="C42" s="11"/>
      <c r="D42" s="49"/>
      <c r="E42" s="50"/>
      <c r="F42" s="51">
        <v>1</v>
      </c>
      <c r="G42" s="52">
        <v>2</v>
      </c>
      <c r="H42" s="44"/>
    </row>
    <row r="43" spans="1:8" ht="15.75" thickTop="1">
      <c r="A43" s="79" t="s">
        <v>35</v>
      </c>
      <c r="B43" s="80"/>
      <c r="C43" s="80"/>
      <c r="D43" s="81"/>
      <c r="E43" s="28">
        <v>1</v>
      </c>
      <c r="F43" s="35">
        <f>SUM(F44,F52,F57,F58,F69)</f>
        <v>12420341</v>
      </c>
      <c r="G43" s="53">
        <f t="shared" ref="G43:G69" si="0">F43/$F$43</f>
        <v>1</v>
      </c>
      <c r="H43" s="44"/>
    </row>
    <row r="44" spans="1:8" ht="12.75" customHeight="1">
      <c r="A44" s="93" t="s">
        <v>36</v>
      </c>
      <c r="B44" s="94"/>
      <c r="C44" s="94"/>
      <c r="D44" s="95"/>
      <c r="E44" s="28">
        <v>2</v>
      </c>
      <c r="F44" s="35">
        <f>F45+F47</f>
        <v>6056505</v>
      </c>
      <c r="G44" s="53">
        <f t="shared" si="0"/>
        <v>0.48762791617396012</v>
      </c>
      <c r="H44" s="44"/>
    </row>
    <row r="45" spans="1:8" ht="12.75" customHeight="1">
      <c r="A45" s="99" t="s">
        <v>37</v>
      </c>
      <c r="B45" s="100"/>
      <c r="C45" s="100"/>
      <c r="D45" s="101"/>
      <c r="E45" s="28">
        <v>3</v>
      </c>
      <c r="F45" s="35">
        <v>4728675</v>
      </c>
      <c r="G45" s="53">
        <f t="shared" si="0"/>
        <v>0.38072022338195061</v>
      </c>
      <c r="H45" s="44"/>
    </row>
    <row r="46" spans="1:8" ht="12.75" customHeight="1">
      <c r="A46" s="99" t="s">
        <v>38</v>
      </c>
      <c r="B46" s="100"/>
      <c r="C46" s="100"/>
      <c r="D46" s="101"/>
      <c r="E46" s="28">
        <v>4</v>
      </c>
      <c r="F46" s="35">
        <v>0</v>
      </c>
      <c r="G46" s="53">
        <f t="shared" si="0"/>
        <v>0</v>
      </c>
      <c r="H46" s="44"/>
    </row>
    <row r="47" spans="1:8" ht="12.75" customHeight="1">
      <c r="A47" s="99" t="s">
        <v>39</v>
      </c>
      <c r="B47" s="100"/>
      <c r="C47" s="100"/>
      <c r="D47" s="101"/>
      <c r="E47" s="28">
        <v>5</v>
      </c>
      <c r="F47" s="35">
        <v>1327830</v>
      </c>
      <c r="G47" s="53">
        <f t="shared" si="0"/>
        <v>0.1069076927920095</v>
      </c>
      <c r="H47" s="44"/>
    </row>
    <row r="48" spans="1:8" ht="12.75" customHeight="1">
      <c r="A48" s="99" t="s">
        <v>40</v>
      </c>
      <c r="B48" s="100"/>
      <c r="C48" s="100"/>
      <c r="D48" s="101"/>
      <c r="E48" s="28">
        <v>6</v>
      </c>
      <c r="F48" s="35">
        <v>0</v>
      </c>
      <c r="G48" s="53">
        <f t="shared" si="0"/>
        <v>0</v>
      </c>
      <c r="H48" s="44"/>
    </row>
    <row r="49" spans="1:8" ht="12.75" customHeight="1">
      <c r="A49" s="93" t="s">
        <v>41</v>
      </c>
      <c r="B49" s="94"/>
      <c r="C49" s="94"/>
      <c r="D49" s="95"/>
      <c r="E49" s="28">
        <v>7</v>
      </c>
      <c r="F49" s="35">
        <v>0</v>
      </c>
      <c r="G49" s="53">
        <f t="shared" si="0"/>
        <v>0</v>
      </c>
      <c r="H49" s="44"/>
    </row>
    <row r="50" spans="1:8" ht="12.75" customHeight="1">
      <c r="A50" s="99" t="s">
        <v>42</v>
      </c>
      <c r="B50" s="100"/>
      <c r="C50" s="100"/>
      <c r="D50" s="101"/>
      <c r="E50" s="28">
        <v>8</v>
      </c>
      <c r="F50" s="35">
        <v>0</v>
      </c>
      <c r="G50" s="53">
        <f t="shared" si="0"/>
        <v>0</v>
      </c>
      <c r="H50" s="44"/>
    </row>
    <row r="51" spans="1:8" ht="12.75" customHeight="1">
      <c r="A51" s="99" t="s">
        <v>43</v>
      </c>
      <c r="B51" s="100"/>
      <c r="C51" s="100"/>
      <c r="D51" s="101"/>
      <c r="E51" s="28">
        <v>9</v>
      </c>
      <c r="F51" s="35">
        <v>0</v>
      </c>
      <c r="G51" s="53">
        <f t="shared" si="0"/>
        <v>0</v>
      </c>
      <c r="H51" s="44"/>
    </row>
    <row r="52" spans="1:8" ht="12.75" customHeight="1">
      <c r="A52" s="93" t="s">
        <v>44</v>
      </c>
      <c r="B52" s="94"/>
      <c r="C52" s="94"/>
      <c r="D52" s="95"/>
      <c r="E52" s="28">
        <v>10</v>
      </c>
      <c r="F52" s="35">
        <v>0</v>
      </c>
      <c r="G52" s="53">
        <f t="shared" si="0"/>
        <v>0</v>
      </c>
      <c r="H52" s="44"/>
    </row>
    <row r="53" spans="1:8" ht="12.75" customHeight="1">
      <c r="A53" s="93" t="s">
        <v>45</v>
      </c>
      <c r="B53" s="94"/>
      <c r="C53" s="94"/>
      <c r="D53" s="95"/>
      <c r="E53" s="28">
        <v>11</v>
      </c>
      <c r="F53" s="35">
        <v>0</v>
      </c>
      <c r="G53" s="53">
        <f t="shared" si="0"/>
        <v>0</v>
      </c>
      <c r="H53" s="44"/>
    </row>
    <row r="54" spans="1:8">
      <c r="A54" s="99" t="s">
        <v>46</v>
      </c>
      <c r="B54" s="100"/>
      <c r="C54" s="100"/>
      <c r="D54" s="101"/>
      <c r="E54" s="28">
        <v>12</v>
      </c>
      <c r="F54" s="35">
        <v>0</v>
      </c>
      <c r="G54" s="53">
        <f t="shared" si="0"/>
        <v>0</v>
      </c>
      <c r="H54" s="44"/>
    </row>
    <row r="55" spans="1:8" ht="12.75" customHeight="1">
      <c r="A55" s="99" t="s">
        <v>47</v>
      </c>
      <c r="B55" s="100"/>
      <c r="C55" s="100"/>
      <c r="D55" s="101"/>
      <c r="E55" s="28">
        <v>13</v>
      </c>
      <c r="F55" s="35">
        <v>0</v>
      </c>
      <c r="G55" s="53">
        <f t="shared" si="0"/>
        <v>0</v>
      </c>
      <c r="H55" s="44"/>
    </row>
    <row r="56" spans="1:8" ht="12.75" customHeight="1">
      <c r="A56" s="93" t="s">
        <v>48</v>
      </c>
      <c r="B56" s="94"/>
      <c r="C56" s="94"/>
      <c r="D56" s="95"/>
      <c r="E56" s="28">
        <v>14</v>
      </c>
      <c r="F56" s="35">
        <v>0</v>
      </c>
      <c r="G56" s="53">
        <f t="shared" si="0"/>
        <v>0</v>
      </c>
      <c r="H56" s="44"/>
    </row>
    <row r="57" spans="1:8" ht="12.75" customHeight="1">
      <c r="A57" s="93" t="s">
        <v>49</v>
      </c>
      <c r="B57" s="94"/>
      <c r="C57" s="94"/>
      <c r="D57" s="95"/>
      <c r="E57" s="28">
        <v>15</v>
      </c>
      <c r="F57" s="35">
        <v>6363371</v>
      </c>
      <c r="G57" s="53">
        <f t="shared" si="0"/>
        <v>0.5123346452404165</v>
      </c>
      <c r="H57" s="44"/>
    </row>
    <row r="58" spans="1:8" ht="12.75" customHeight="1">
      <c r="A58" s="93" t="s">
        <v>50</v>
      </c>
      <c r="B58" s="94"/>
      <c r="C58" s="94"/>
      <c r="D58" s="95"/>
      <c r="E58" s="28">
        <v>16</v>
      </c>
      <c r="F58" s="35">
        <v>0</v>
      </c>
      <c r="G58" s="53">
        <f t="shared" si="0"/>
        <v>0</v>
      </c>
      <c r="H58" s="44"/>
    </row>
    <row r="59" spans="1:8" ht="12.75" customHeight="1">
      <c r="A59" s="99" t="s">
        <v>51</v>
      </c>
      <c r="B59" s="100"/>
      <c r="C59" s="100"/>
      <c r="D59" s="101"/>
      <c r="E59" s="28">
        <v>17</v>
      </c>
      <c r="F59" s="35">
        <v>0</v>
      </c>
      <c r="G59" s="53">
        <f t="shared" si="0"/>
        <v>0</v>
      </c>
      <c r="H59" s="44"/>
    </row>
    <row r="60" spans="1:8" ht="12.75" customHeight="1">
      <c r="A60" s="99" t="s">
        <v>52</v>
      </c>
      <c r="B60" s="100"/>
      <c r="C60" s="100"/>
      <c r="D60" s="101"/>
      <c r="E60" s="28">
        <v>18</v>
      </c>
      <c r="F60" s="35">
        <v>0</v>
      </c>
      <c r="G60" s="53">
        <f t="shared" si="0"/>
        <v>0</v>
      </c>
      <c r="H60" s="44"/>
    </row>
    <row r="61" spans="1:8" ht="12.75" customHeight="1">
      <c r="A61" s="99" t="s">
        <v>53</v>
      </c>
      <c r="B61" s="100"/>
      <c r="C61" s="100"/>
      <c r="D61" s="101"/>
      <c r="E61" s="28">
        <v>19</v>
      </c>
      <c r="F61" s="35">
        <v>0</v>
      </c>
      <c r="G61" s="53">
        <f t="shared" si="0"/>
        <v>0</v>
      </c>
      <c r="H61" s="44"/>
    </row>
    <row r="62" spans="1:8" ht="12.75" customHeight="1">
      <c r="A62" s="99" t="s">
        <v>54</v>
      </c>
      <c r="B62" s="100"/>
      <c r="C62" s="100"/>
      <c r="D62" s="101"/>
      <c r="E62" s="28">
        <v>20</v>
      </c>
      <c r="F62" s="35">
        <v>0</v>
      </c>
      <c r="G62" s="53">
        <f t="shared" si="0"/>
        <v>0</v>
      </c>
      <c r="H62" s="44"/>
    </row>
    <row r="63" spans="1:8" ht="12.75" customHeight="1">
      <c r="A63" s="99" t="s">
        <v>55</v>
      </c>
      <c r="B63" s="100"/>
      <c r="C63" s="100"/>
      <c r="D63" s="101"/>
      <c r="E63" s="28">
        <v>21</v>
      </c>
      <c r="F63" s="35">
        <v>0</v>
      </c>
      <c r="G63" s="53">
        <f t="shared" si="0"/>
        <v>0</v>
      </c>
      <c r="H63" s="44"/>
    </row>
    <row r="64" spans="1:8" ht="12.75" customHeight="1">
      <c r="A64" s="99" t="s">
        <v>56</v>
      </c>
      <c r="B64" s="100"/>
      <c r="C64" s="100"/>
      <c r="D64" s="101"/>
      <c r="E64" s="28">
        <v>22</v>
      </c>
      <c r="F64" s="35">
        <v>0</v>
      </c>
      <c r="G64" s="53">
        <f t="shared" si="0"/>
        <v>0</v>
      </c>
      <c r="H64" s="44"/>
    </row>
    <row r="65" spans="1:8" ht="12.75" customHeight="1">
      <c r="A65" s="99" t="s">
        <v>57</v>
      </c>
      <c r="B65" s="100"/>
      <c r="C65" s="100"/>
      <c r="D65" s="101"/>
      <c r="E65" s="28">
        <v>23</v>
      </c>
      <c r="F65" s="35">
        <v>0</v>
      </c>
      <c r="G65" s="53">
        <f t="shared" si="0"/>
        <v>0</v>
      </c>
      <c r="H65" s="44"/>
    </row>
    <row r="66" spans="1:8" ht="12.75" customHeight="1">
      <c r="A66" s="93" t="s">
        <v>58</v>
      </c>
      <c r="B66" s="94"/>
      <c r="C66" s="94"/>
      <c r="D66" s="95"/>
      <c r="E66" s="28">
        <v>24</v>
      </c>
      <c r="F66" s="35">
        <v>0</v>
      </c>
      <c r="G66" s="53">
        <f t="shared" si="0"/>
        <v>0</v>
      </c>
      <c r="H66" s="44"/>
    </row>
    <row r="67" spans="1:8" ht="12.75" customHeight="1">
      <c r="A67" s="99" t="s">
        <v>59</v>
      </c>
      <c r="B67" s="100"/>
      <c r="C67" s="100"/>
      <c r="D67" s="101"/>
      <c r="E67" s="28">
        <v>25</v>
      </c>
      <c r="F67" s="35">
        <v>0</v>
      </c>
      <c r="G67" s="53">
        <f t="shared" si="0"/>
        <v>0</v>
      </c>
      <c r="H67" s="44"/>
    </row>
    <row r="68" spans="1:8" ht="12.75" customHeight="1">
      <c r="A68" s="99" t="s">
        <v>60</v>
      </c>
      <c r="B68" s="100"/>
      <c r="C68" s="100"/>
      <c r="D68" s="101"/>
      <c r="E68" s="28">
        <v>26</v>
      </c>
      <c r="F68" s="54">
        <v>0</v>
      </c>
      <c r="G68" s="53">
        <f t="shared" si="0"/>
        <v>0</v>
      </c>
      <c r="H68" s="44"/>
    </row>
    <row r="69" spans="1:8" ht="12.75" customHeight="1">
      <c r="A69" s="93" t="s">
        <v>61</v>
      </c>
      <c r="B69" s="94"/>
      <c r="C69" s="94"/>
      <c r="D69" s="95"/>
      <c r="E69" s="28">
        <v>27</v>
      </c>
      <c r="F69" s="54">
        <v>465</v>
      </c>
      <c r="G69" s="53">
        <f t="shared" si="0"/>
        <v>3.7438585623373786E-5</v>
      </c>
      <c r="H69" s="44"/>
    </row>
    <row r="70" spans="1:8">
      <c r="A70" s="55"/>
      <c r="B70" s="56"/>
      <c r="C70" s="56"/>
      <c r="D70" s="11"/>
      <c r="E70" s="37"/>
      <c r="F70" s="57"/>
      <c r="G70" s="58"/>
      <c r="H70" s="44"/>
    </row>
    <row r="71" spans="1:8">
      <c r="A71" s="59"/>
      <c r="B71" s="44"/>
      <c r="C71" s="44"/>
      <c r="D71" s="44"/>
      <c r="E71" s="44"/>
      <c r="F71" s="44"/>
      <c r="G71" s="44"/>
      <c r="H71" s="44"/>
    </row>
    <row r="72" spans="1:8">
      <c r="A72" s="60" t="s">
        <v>62</v>
      </c>
      <c r="B72" s="61" t="s">
        <v>96</v>
      </c>
      <c r="C72" s="44"/>
      <c r="D72" s="44"/>
      <c r="E72" s="44"/>
      <c r="F72" s="44"/>
      <c r="G72" s="44"/>
      <c r="H72" s="44"/>
    </row>
  </sheetData>
  <mergeCells count="38">
    <mergeCell ref="G40:G41"/>
    <mergeCell ref="A43:D43"/>
    <mergeCell ref="D8:H8"/>
    <mergeCell ref="D12:H12"/>
    <mergeCell ref="B20:C20"/>
    <mergeCell ref="D20:F20"/>
    <mergeCell ref="A33:D33"/>
    <mergeCell ref="A34:D34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8:D68"/>
    <mergeCell ref="A69:D69"/>
    <mergeCell ref="A62:D62"/>
    <mergeCell ref="A63:D63"/>
    <mergeCell ref="A64:D64"/>
    <mergeCell ref="A65:D65"/>
    <mergeCell ref="A66:D66"/>
    <mergeCell ref="A67:D67"/>
  </mergeCell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H72"/>
  <sheetViews>
    <sheetView tabSelected="1" workbookViewId="0">
      <selection activeCell="I36" sqref="I36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42735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82" t="s">
        <v>4</v>
      </c>
      <c r="E8" s="83"/>
      <c r="F8" s="83"/>
      <c r="G8" s="83"/>
      <c r="H8" s="8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82" t="s">
        <v>7</v>
      </c>
      <c r="E12" s="83"/>
      <c r="F12" s="83"/>
      <c r="G12" s="83"/>
      <c r="H12" s="8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76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85" t="s">
        <v>14</v>
      </c>
      <c r="C20" s="86"/>
      <c r="D20" s="87" t="s">
        <v>15</v>
      </c>
      <c r="E20" s="88"/>
      <c r="F20" s="8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1.1242745092189099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13113322</v>
      </c>
      <c r="H29" s="10"/>
    </row>
    <row r="30" spans="1:8">
      <c r="A30" s="36"/>
      <c r="B30" s="11"/>
      <c r="C30" s="11"/>
      <c r="D30" s="11"/>
      <c r="E30" s="11"/>
      <c r="F30" s="37"/>
      <c r="G30" s="38"/>
      <c r="H30" s="10"/>
    </row>
    <row r="31" spans="1:8">
      <c r="A31" s="36"/>
      <c r="B31" s="11"/>
      <c r="C31" s="11"/>
      <c r="D31" s="11"/>
      <c r="E31" s="11"/>
      <c r="F31" s="37"/>
      <c r="G31" s="38"/>
      <c r="H31" s="10"/>
    </row>
    <row r="32" spans="1:8">
      <c r="A32" s="39" t="s">
        <v>25</v>
      </c>
      <c r="B32" s="40"/>
      <c r="C32" s="40"/>
      <c r="D32" s="40"/>
      <c r="E32" s="40"/>
      <c r="F32" s="40"/>
      <c r="G32" s="40"/>
      <c r="H32" s="40"/>
    </row>
    <row r="33" spans="1:8" ht="12.75" customHeight="1">
      <c r="A33" s="90" t="s">
        <v>26</v>
      </c>
      <c r="B33" s="91"/>
      <c r="C33" s="91"/>
      <c r="D33" s="92"/>
      <c r="E33" s="28">
        <v>1</v>
      </c>
      <c r="F33" s="41">
        <v>624420964</v>
      </c>
      <c r="G33" s="42" t="s">
        <v>97</v>
      </c>
      <c r="H33" s="43"/>
    </row>
    <row r="34" spans="1:8" ht="12.75" customHeight="1">
      <c r="A34" s="90" t="s">
        <v>28</v>
      </c>
      <c r="B34" s="91"/>
      <c r="C34" s="91"/>
      <c r="D34" s="92"/>
      <c r="E34" s="28">
        <v>2</v>
      </c>
      <c r="F34" s="41">
        <v>697015</v>
      </c>
      <c r="G34" s="42" t="s">
        <v>29</v>
      </c>
      <c r="H34" s="44"/>
    </row>
    <row r="35" spans="1:8" ht="12.75" customHeight="1">
      <c r="A35" s="90" t="s">
        <v>30</v>
      </c>
      <c r="B35" s="91"/>
      <c r="C35" s="91"/>
      <c r="D35" s="92"/>
      <c r="E35" s="28">
        <v>3</v>
      </c>
      <c r="F35" s="41">
        <v>57100773</v>
      </c>
      <c r="G35" s="42"/>
      <c r="H35" s="44"/>
    </row>
    <row r="36" spans="1:8" ht="12.75" customHeight="1">
      <c r="A36" s="90" t="s">
        <v>31</v>
      </c>
      <c r="B36" s="91"/>
      <c r="C36" s="91"/>
      <c r="D36" s="92"/>
      <c r="E36" s="28">
        <v>4</v>
      </c>
      <c r="F36" s="41">
        <v>63806</v>
      </c>
      <c r="G36" s="42" t="s">
        <v>29</v>
      </c>
      <c r="H36" s="44"/>
    </row>
    <row r="37" spans="1:8">
      <c r="A37" s="36"/>
      <c r="B37" s="11"/>
      <c r="C37" s="11"/>
      <c r="D37" s="11"/>
      <c r="E37" s="11"/>
      <c r="F37" s="37"/>
      <c r="G37" s="38"/>
      <c r="H37" s="10"/>
    </row>
    <row r="38" spans="1:8">
      <c r="A38" s="36"/>
      <c r="B38" s="11"/>
      <c r="C38" s="11"/>
      <c r="D38" s="11"/>
      <c r="E38" s="11"/>
      <c r="F38" s="45"/>
      <c r="G38" s="6"/>
      <c r="H38" s="10"/>
    </row>
    <row r="39" spans="1:8">
      <c r="A39" s="46" t="s">
        <v>32</v>
      </c>
      <c r="B39" s="46"/>
      <c r="C39" s="46"/>
      <c r="D39" s="46"/>
      <c r="E39" s="47"/>
      <c r="F39" s="47"/>
      <c r="G39" s="47"/>
      <c r="H39" s="47"/>
    </row>
    <row r="40" spans="1:8" ht="12.75" customHeight="1">
      <c r="A40" s="96" t="str">
        <f>"k datu:"</f>
        <v>k datu:</v>
      </c>
      <c r="B40" s="96"/>
      <c r="C40" s="48">
        <v>42735</v>
      </c>
      <c r="D40" s="49"/>
      <c r="E40" s="50"/>
      <c r="F40" s="97" t="s">
        <v>33</v>
      </c>
      <c r="G40" s="77" t="s">
        <v>34</v>
      </c>
      <c r="H40" s="44"/>
    </row>
    <row r="41" spans="1:8">
      <c r="A41" s="49"/>
      <c r="B41" s="11"/>
      <c r="C41" s="11"/>
      <c r="D41" s="49"/>
      <c r="E41" s="50"/>
      <c r="F41" s="98"/>
      <c r="G41" s="78"/>
      <c r="H41" s="44"/>
    </row>
    <row r="42" spans="1:8" ht="15.75" thickBot="1">
      <c r="A42" s="49"/>
      <c r="B42" s="11"/>
      <c r="C42" s="11"/>
      <c r="D42" s="49"/>
      <c r="E42" s="50"/>
      <c r="F42" s="51">
        <v>1</v>
      </c>
      <c r="G42" s="52">
        <v>2</v>
      </c>
      <c r="H42" s="44"/>
    </row>
    <row r="43" spans="1:8" ht="15.75" thickTop="1">
      <c r="A43" s="79" t="s">
        <v>35</v>
      </c>
      <c r="B43" s="80"/>
      <c r="C43" s="80"/>
      <c r="D43" s="81"/>
      <c r="E43" s="28">
        <v>1</v>
      </c>
      <c r="F43" s="35">
        <f>SUM(F44,F52,F57,F58,F69)</f>
        <v>13201585</v>
      </c>
      <c r="G43" s="53">
        <f t="shared" ref="G43:G69" si="0">F43/$F$43</f>
        <v>1</v>
      </c>
      <c r="H43" s="44"/>
    </row>
    <row r="44" spans="1:8" ht="12.75" customHeight="1">
      <c r="A44" s="93" t="s">
        <v>36</v>
      </c>
      <c r="B44" s="94"/>
      <c r="C44" s="94"/>
      <c r="D44" s="95"/>
      <c r="E44" s="28">
        <v>2</v>
      </c>
      <c r="F44" s="35">
        <f>F45+F47</f>
        <v>6681800</v>
      </c>
      <c r="G44" s="53">
        <f t="shared" si="0"/>
        <v>0.50613619500991736</v>
      </c>
      <c r="H44" s="44"/>
    </row>
    <row r="45" spans="1:8" ht="12.75" customHeight="1">
      <c r="A45" s="99" t="s">
        <v>37</v>
      </c>
      <c r="B45" s="100"/>
      <c r="C45" s="100"/>
      <c r="D45" s="101"/>
      <c r="E45" s="28">
        <v>3</v>
      </c>
      <c r="F45" s="35">
        <v>5357661</v>
      </c>
      <c r="G45" s="53">
        <f t="shared" si="0"/>
        <v>0.40583467818447555</v>
      </c>
      <c r="H45" s="44"/>
    </row>
    <row r="46" spans="1:8" ht="12.75" customHeight="1">
      <c r="A46" s="99" t="s">
        <v>38</v>
      </c>
      <c r="B46" s="100"/>
      <c r="C46" s="100"/>
      <c r="D46" s="101"/>
      <c r="E46" s="28">
        <v>4</v>
      </c>
      <c r="F46" s="35">
        <v>0</v>
      </c>
      <c r="G46" s="53">
        <f t="shared" si="0"/>
        <v>0</v>
      </c>
      <c r="H46" s="44"/>
    </row>
    <row r="47" spans="1:8" ht="12.75" customHeight="1">
      <c r="A47" s="99" t="s">
        <v>39</v>
      </c>
      <c r="B47" s="100"/>
      <c r="C47" s="100"/>
      <c r="D47" s="101"/>
      <c r="E47" s="28">
        <v>5</v>
      </c>
      <c r="F47" s="35">
        <v>1324139</v>
      </c>
      <c r="G47" s="53">
        <f t="shared" si="0"/>
        <v>0.10030151682544179</v>
      </c>
      <c r="H47" s="44"/>
    </row>
    <row r="48" spans="1:8" ht="12.75" customHeight="1">
      <c r="A48" s="99" t="s">
        <v>40</v>
      </c>
      <c r="B48" s="100"/>
      <c r="C48" s="100"/>
      <c r="D48" s="101"/>
      <c r="E48" s="28">
        <v>6</v>
      </c>
      <c r="F48" s="35">
        <v>0</v>
      </c>
      <c r="G48" s="53">
        <f t="shared" si="0"/>
        <v>0</v>
      </c>
      <c r="H48" s="44"/>
    </row>
    <row r="49" spans="1:8" ht="12.75" customHeight="1">
      <c r="A49" s="93" t="s">
        <v>41</v>
      </c>
      <c r="B49" s="94"/>
      <c r="C49" s="94"/>
      <c r="D49" s="95"/>
      <c r="E49" s="28">
        <v>7</v>
      </c>
      <c r="F49" s="35">
        <v>0</v>
      </c>
      <c r="G49" s="53">
        <f t="shared" si="0"/>
        <v>0</v>
      </c>
      <c r="H49" s="44"/>
    </row>
    <row r="50" spans="1:8" ht="12.75" customHeight="1">
      <c r="A50" s="99" t="s">
        <v>42</v>
      </c>
      <c r="B50" s="100"/>
      <c r="C50" s="100"/>
      <c r="D50" s="101"/>
      <c r="E50" s="28">
        <v>8</v>
      </c>
      <c r="F50" s="35">
        <v>0</v>
      </c>
      <c r="G50" s="53">
        <f t="shared" si="0"/>
        <v>0</v>
      </c>
      <c r="H50" s="44"/>
    </row>
    <row r="51" spans="1:8" ht="12.75" customHeight="1">
      <c r="A51" s="99" t="s">
        <v>43</v>
      </c>
      <c r="B51" s="100"/>
      <c r="C51" s="100"/>
      <c r="D51" s="101"/>
      <c r="E51" s="28">
        <v>9</v>
      </c>
      <c r="F51" s="35">
        <v>0</v>
      </c>
      <c r="G51" s="53">
        <f t="shared" si="0"/>
        <v>0</v>
      </c>
      <c r="H51" s="44"/>
    </row>
    <row r="52" spans="1:8" ht="12.75" customHeight="1">
      <c r="A52" s="93" t="s">
        <v>44</v>
      </c>
      <c r="B52" s="94"/>
      <c r="C52" s="94"/>
      <c r="D52" s="95"/>
      <c r="E52" s="28">
        <v>10</v>
      </c>
      <c r="F52" s="35">
        <v>0</v>
      </c>
      <c r="G52" s="53">
        <f t="shared" si="0"/>
        <v>0</v>
      </c>
      <c r="H52" s="44"/>
    </row>
    <row r="53" spans="1:8" ht="12.75" customHeight="1">
      <c r="A53" s="93" t="s">
        <v>45</v>
      </c>
      <c r="B53" s="94"/>
      <c r="C53" s="94"/>
      <c r="D53" s="95"/>
      <c r="E53" s="28">
        <v>11</v>
      </c>
      <c r="F53" s="35">
        <v>0</v>
      </c>
      <c r="G53" s="53">
        <f t="shared" si="0"/>
        <v>0</v>
      </c>
      <c r="H53" s="44"/>
    </row>
    <row r="54" spans="1:8">
      <c r="A54" s="99" t="s">
        <v>46</v>
      </c>
      <c r="B54" s="100"/>
      <c r="C54" s="100"/>
      <c r="D54" s="101"/>
      <c r="E54" s="28">
        <v>12</v>
      </c>
      <c r="F54" s="35">
        <v>0</v>
      </c>
      <c r="G54" s="53">
        <f t="shared" si="0"/>
        <v>0</v>
      </c>
      <c r="H54" s="44"/>
    </row>
    <row r="55" spans="1:8" ht="12.75" customHeight="1">
      <c r="A55" s="99" t="s">
        <v>47</v>
      </c>
      <c r="B55" s="100"/>
      <c r="C55" s="100"/>
      <c r="D55" s="101"/>
      <c r="E55" s="28">
        <v>13</v>
      </c>
      <c r="F55" s="35">
        <v>0</v>
      </c>
      <c r="G55" s="53">
        <f t="shared" si="0"/>
        <v>0</v>
      </c>
      <c r="H55" s="44"/>
    </row>
    <row r="56" spans="1:8" ht="12.75" customHeight="1">
      <c r="A56" s="93" t="s">
        <v>48</v>
      </c>
      <c r="B56" s="94"/>
      <c r="C56" s="94"/>
      <c r="D56" s="95"/>
      <c r="E56" s="28">
        <v>14</v>
      </c>
      <c r="F56" s="35">
        <v>0</v>
      </c>
      <c r="G56" s="53">
        <f t="shared" si="0"/>
        <v>0</v>
      </c>
      <c r="H56" s="44"/>
    </row>
    <row r="57" spans="1:8" ht="12.75" customHeight="1">
      <c r="A57" s="93" t="s">
        <v>49</v>
      </c>
      <c r="B57" s="94"/>
      <c r="C57" s="94"/>
      <c r="D57" s="95"/>
      <c r="E57" s="28">
        <v>15</v>
      </c>
      <c r="F57" s="35">
        <v>6518147</v>
      </c>
      <c r="G57" s="53">
        <f t="shared" si="0"/>
        <v>0.49373972897951268</v>
      </c>
      <c r="H57" s="44"/>
    </row>
    <row r="58" spans="1:8" ht="12.75" customHeight="1">
      <c r="A58" s="93" t="s">
        <v>50</v>
      </c>
      <c r="B58" s="94"/>
      <c r="C58" s="94"/>
      <c r="D58" s="95"/>
      <c r="E58" s="28">
        <v>16</v>
      </c>
      <c r="F58" s="35">
        <v>0</v>
      </c>
      <c r="G58" s="53">
        <f t="shared" si="0"/>
        <v>0</v>
      </c>
      <c r="H58" s="44"/>
    </row>
    <row r="59" spans="1:8" ht="12.75" customHeight="1">
      <c r="A59" s="99" t="s">
        <v>51</v>
      </c>
      <c r="B59" s="100"/>
      <c r="C59" s="100"/>
      <c r="D59" s="101"/>
      <c r="E59" s="28">
        <v>17</v>
      </c>
      <c r="F59" s="35">
        <v>0</v>
      </c>
      <c r="G59" s="53">
        <f t="shared" si="0"/>
        <v>0</v>
      </c>
      <c r="H59" s="44"/>
    </row>
    <row r="60" spans="1:8" ht="12.75" customHeight="1">
      <c r="A60" s="99" t="s">
        <v>52</v>
      </c>
      <c r="B60" s="100"/>
      <c r="C60" s="100"/>
      <c r="D60" s="101"/>
      <c r="E60" s="28">
        <v>18</v>
      </c>
      <c r="F60" s="35">
        <v>0</v>
      </c>
      <c r="G60" s="53">
        <f t="shared" si="0"/>
        <v>0</v>
      </c>
      <c r="H60" s="44"/>
    </row>
    <row r="61" spans="1:8" ht="12.75" customHeight="1">
      <c r="A61" s="99" t="s">
        <v>53</v>
      </c>
      <c r="B61" s="100"/>
      <c r="C61" s="100"/>
      <c r="D61" s="101"/>
      <c r="E61" s="28">
        <v>19</v>
      </c>
      <c r="F61" s="35">
        <v>0</v>
      </c>
      <c r="G61" s="53">
        <f t="shared" si="0"/>
        <v>0</v>
      </c>
      <c r="H61" s="44"/>
    </row>
    <row r="62" spans="1:8" ht="12.75" customHeight="1">
      <c r="A62" s="99" t="s">
        <v>54</v>
      </c>
      <c r="B62" s="100"/>
      <c r="C62" s="100"/>
      <c r="D62" s="101"/>
      <c r="E62" s="28">
        <v>20</v>
      </c>
      <c r="F62" s="35">
        <v>0</v>
      </c>
      <c r="G62" s="53">
        <f t="shared" si="0"/>
        <v>0</v>
      </c>
      <c r="H62" s="44"/>
    </row>
    <row r="63" spans="1:8" ht="12.75" customHeight="1">
      <c r="A63" s="99" t="s">
        <v>55</v>
      </c>
      <c r="B63" s="100"/>
      <c r="C63" s="100"/>
      <c r="D63" s="101"/>
      <c r="E63" s="28">
        <v>21</v>
      </c>
      <c r="F63" s="35">
        <v>0</v>
      </c>
      <c r="G63" s="53">
        <f t="shared" si="0"/>
        <v>0</v>
      </c>
      <c r="H63" s="44"/>
    </row>
    <row r="64" spans="1:8" ht="12.75" customHeight="1">
      <c r="A64" s="99" t="s">
        <v>56</v>
      </c>
      <c r="B64" s="100"/>
      <c r="C64" s="100"/>
      <c r="D64" s="101"/>
      <c r="E64" s="28">
        <v>22</v>
      </c>
      <c r="F64" s="35">
        <v>0</v>
      </c>
      <c r="G64" s="53">
        <f t="shared" si="0"/>
        <v>0</v>
      </c>
      <c r="H64" s="44"/>
    </row>
    <row r="65" spans="1:8" ht="12.75" customHeight="1">
      <c r="A65" s="99" t="s">
        <v>57</v>
      </c>
      <c r="B65" s="100"/>
      <c r="C65" s="100"/>
      <c r="D65" s="101"/>
      <c r="E65" s="28">
        <v>23</v>
      </c>
      <c r="F65" s="35">
        <v>0</v>
      </c>
      <c r="G65" s="53">
        <f t="shared" si="0"/>
        <v>0</v>
      </c>
      <c r="H65" s="44"/>
    </row>
    <row r="66" spans="1:8" ht="12.75" customHeight="1">
      <c r="A66" s="93" t="s">
        <v>58</v>
      </c>
      <c r="B66" s="94"/>
      <c r="C66" s="94"/>
      <c r="D66" s="95"/>
      <c r="E66" s="28">
        <v>24</v>
      </c>
      <c r="F66" s="35">
        <v>0</v>
      </c>
      <c r="G66" s="53">
        <f t="shared" si="0"/>
        <v>0</v>
      </c>
      <c r="H66" s="44"/>
    </row>
    <row r="67" spans="1:8" ht="12.75" customHeight="1">
      <c r="A67" s="99" t="s">
        <v>59</v>
      </c>
      <c r="B67" s="100"/>
      <c r="C67" s="100"/>
      <c r="D67" s="101"/>
      <c r="E67" s="28">
        <v>25</v>
      </c>
      <c r="F67" s="35">
        <v>0</v>
      </c>
      <c r="G67" s="53">
        <f t="shared" si="0"/>
        <v>0</v>
      </c>
      <c r="H67" s="44"/>
    </row>
    <row r="68" spans="1:8" ht="12.75" customHeight="1">
      <c r="A68" s="99" t="s">
        <v>60</v>
      </c>
      <c r="B68" s="100"/>
      <c r="C68" s="100"/>
      <c r="D68" s="101"/>
      <c r="E68" s="28">
        <v>26</v>
      </c>
      <c r="F68" s="54">
        <v>0</v>
      </c>
      <c r="G68" s="53">
        <f t="shared" si="0"/>
        <v>0</v>
      </c>
      <c r="H68" s="44"/>
    </row>
    <row r="69" spans="1:8" ht="12.75" customHeight="1">
      <c r="A69" s="93" t="s">
        <v>61</v>
      </c>
      <c r="B69" s="94"/>
      <c r="C69" s="94"/>
      <c r="D69" s="95"/>
      <c r="E69" s="28">
        <v>27</v>
      </c>
      <c r="F69" s="54">
        <v>1638</v>
      </c>
      <c r="G69" s="53">
        <f t="shared" si="0"/>
        <v>1.2407601056994293E-4</v>
      </c>
      <c r="H69" s="44"/>
    </row>
    <row r="70" spans="1:8">
      <c r="A70" s="55"/>
      <c r="B70" s="56"/>
      <c r="C70" s="56"/>
      <c r="D70" s="11"/>
      <c r="E70" s="37"/>
      <c r="F70" s="57"/>
      <c r="G70" s="58"/>
      <c r="H70" s="44"/>
    </row>
    <row r="71" spans="1:8">
      <c r="A71" s="59"/>
      <c r="B71" s="44"/>
      <c r="C71" s="44"/>
      <c r="D71" s="44"/>
      <c r="E71" s="44"/>
      <c r="F71" s="44"/>
      <c r="G71" s="44"/>
      <c r="H71" s="44"/>
    </row>
    <row r="72" spans="1:8">
      <c r="A72" s="60" t="s">
        <v>62</v>
      </c>
      <c r="B72" s="61" t="s">
        <v>98</v>
      </c>
      <c r="C72" s="44"/>
      <c r="D72" s="44"/>
      <c r="E72" s="44"/>
      <c r="F72" s="44"/>
      <c r="G72" s="44"/>
      <c r="H72" s="44"/>
    </row>
  </sheetData>
  <mergeCells count="38">
    <mergeCell ref="A68:D68"/>
    <mergeCell ref="A69:D69"/>
    <mergeCell ref="A62:D62"/>
    <mergeCell ref="A63:D63"/>
    <mergeCell ref="A64:D64"/>
    <mergeCell ref="A65:D65"/>
    <mergeCell ref="A66:D66"/>
    <mergeCell ref="A67:D67"/>
    <mergeCell ref="A56:D56"/>
    <mergeCell ref="A57:D57"/>
    <mergeCell ref="A58:D58"/>
    <mergeCell ref="A59:D59"/>
    <mergeCell ref="A60:D60"/>
    <mergeCell ref="A61:D61"/>
    <mergeCell ref="A50:D50"/>
    <mergeCell ref="A51:D51"/>
    <mergeCell ref="A52:D52"/>
    <mergeCell ref="A53:D53"/>
    <mergeCell ref="A54:D54"/>
    <mergeCell ref="A55:D55"/>
    <mergeCell ref="A44:D44"/>
    <mergeCell ref="A45:D45"/>
    <mergeCell ref="A46:D46"/>
    <mergeCell ref="A47:D47"/>
    <mergeCell ref="A48:D48"/>
    <mergeCell ref="A49:D49"/>
    <mergeCell ref="A35:D35"/>
    <mergeCell ref="A36:D36"/>
    <mergeCell ref="A40:B40"/>
    <mergeCell ref="F40:F41"/>
    <mergeCell ref="G40:G41"/>
    <mergeCell ref="A43:D43"/>
    <mergeCell ref="D8:H8"/>
    <mergeCell ref="D12:H12"/>
    <mergeCell ref="B20:C20"/>
    <mergeCell ref="D20:F20"/>
    <mergeCell ref="A33:D33"/>
    <mergeCell ref="A34:D34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2"/>
  <sheetViews>
    <sheetView workbookViewId="0">
      <selection sqref="A1:XFD1048576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42415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82" t="s">
        <v>4</v>
      </c>
      <c r="E8" s="83"/>
      <c r="F8" s="83"/>
      <c r="G8" s="83"/>
      <c r="H8" s="8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82" t="s">
        <v>7</v>
      </c>
      <c r="E12" s="83"/>
      <c r="F12" s="83"/>
      <c r="G12" s="83"/>
      <c r="H12" s="8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21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85" t="s">
        <v>14</v>
      </c>
      <c r="C20" s="86"/>
      <c r="D20" s="87" t="s">
        <v>15</v>
      </c>
      <c r="E20" s="88"/>
      <c r="F20" s="8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1.1010776430393501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8876269</v>
      </c>
      <c r="H29" s="10"/>
    </row>
    <row r="30" spans="1:8">
      <c r="A30" s="36"/>
      <c r="B30" s="11"/>
      <c r="C30" s="11"/>
      <c r="D30" s="11"/>
      <c r="E30" s="11"/>
      <c r="F30" s="37"/>
      <c r="G30" s="38"/>
      <c r="H30" s="10"/>
    </row>
    <row r="31" spans="1:8">
      <c r="A31" s="36"/>
      <c r="B31" s="11"/>
      <c r="C31" s="11"/>
      <c r="D31" s="11"/>
      <c r="E31" s="11"/>
      <c r="F31" s="37"/>
      <c r="G31" s="38"/>
      <c r="H31" s="10"/>
    </row>
    <row r="32" spans="1:8">
      <c r="A32" s="39" t="s">
        <v>25</v>
      </c>
      <c r="B32" s="40"/>
      <c r="C32" s="40"/>
      <c r="D32" s="40"/>
      <c r="E32" s="40"/>
      <c r="F32" s="40"/>
      <c r="G32" s="40"/>
      <c r="H32" s="40"/>
    </row>
    <row r="33" spans="1:8" ht="12.75" customHeight="1">
      <c r="A33" s="90" t="s">
        <v>26</v>
      </c>
      <c r="B33" s="91"/>
      <c r="C33" s="91"/>
      <c r="D33" s="92"/>
      <c r="E33" s="28">
        <v>1</v>
      </c>
      <c r="F33" s="41">
        <v>452537715</v>
      </c>
      <c r="G33" s="42" t="s">
        <v>65</v>
      </c>
      <c r="H33" s="43"/>
    </row>
    <row r="34" spans="1:8" ht="12.75" customHeight="1">
      <c r="A34" s="90" t="s">
        <v>28</v>
      </c>
      <c r="B34" s="91"/>
      <c r="C34" s="91"/>
      <c r="D34" s="92"/>
      <c r="E34" s="28">
        <v>2</v>
      </c>
      <c r="F34" s="41">
        <v>497173</v>
      </c>
      <c r="G34" s="42" t="s">
        <v>29</v>
      </c>
      <c r="H34" s="44"/>
    </row>
    <row r="35" spans="1:8" ht="12.75" customHeight="1">
      <c r="A35" s="90" t="s">
        <v>30</v>
      </c>
      <c r="B35" s="91"/>
      <c r="C35" s="91"/>
      <c r="D35" s="92"/>
      <c r="E35" s="28">
        <v>3</v>
      </c>
      <c r="F35" s="41">
        <v>45533878</v>
      </c>
      <c r="G35" s="42"/>
      <c r="H35" s="44"/>
    </row>
    <row r="36" spans="1:8" ht="12.75" customHeight="1">
      <c r="A36" s="90" t="s">
        <v>31</v>
      </c>
      <c r="B36" s="91"/>
      <c r="C36" s="91"/>
      <c r="D36" s="92"/>
      <c r="E36" s="28">
        <v>4</v>
      </c>
      <c r="F36" s="41">
        <v>50035</v>
      </c>
      <c r="G36" s="42" t="s">
        <v>29</v>
      </c>
      <c r="H36" s="44"/>
    </row>
    <row r="37" spans="1:8">
      <c r="A37" s="36"/>
      <c r="B37" s="11"/>
      <c r="C37" s="11"/>
      <c r="D37" s="11"/>
      <c r="E37" s="11"/>
      <c r="F37" s="37"/>
      <c r="G37" s="38"/>
      <c r="H37" s="10"/>
    </row>
    <row r="38" spans="1:8">
      <c r="A38" s="36"/>
      <c r="B38" s="11"/>
      <c r="C38" s="11"/>
      <c r="D38" s="11"/>
      <c r="E38" s="11"/>
      <c r="F38" s="45"/>
      <c r="G38" s="6"/>
      <c r="H38" s="10"/>
    </row>
    <row r="39" spans="1:8">
      <c r="A39" s="46" t="s">
        <v>32</v>
      </c>
      <c r="B39" s="46"/>
      <c r="C39" s="46"/>
      <c r="D39" s="46"/>
      <c r="E39" s="47"/>
      <c r="F39" s="47"/>
      <c r="G39" s="47"/>
      <c r="H39" s="47"/>
    </row>
    <row r="40" spans="1:8" ht="12.75" customHeight="1">
      <c r="A40" s="96" t="str">
        <f>"k datu:"</f>
        <v>k datu:</v>
      </c>
      <c r="B40" s="96"/>
      <c r="C40" s="48">
        <v>42400</v>
      </c>
      <c r="D40" s="49"/>
      <c r="E40" s="50"/>
      <c r="F40" s="97" t="s">
        <v>33</v>
      </c>
      <c r="G40" s="77" t="s">
        <v>34</v>
      </c>
      <c r="H40" s="44"/>
    </row>
    <row r="41" spans="1:8">
      <c r="A41" s="49"/>
      <c r="B41" s="11"/>
      <c r="C41" s="11"/>
      <c r="D41" s="49"/>
      <c r="E41" s="50"/>
      <c r="F41" s="98"/>
      <c r="G41" s="78"/>
      <c r="H41" s="44"/>
    </row>
    <row r="42" spans="1:8" ht="15.75" thickBot="1">
      <c r="A42" s="49"/>
      <c r="B42" s="11"/>
      <c r="C42" s="11"/>
      <c r="D42" s="49"/>
      <c r="E42" s="50"/>
      <c r="F42" s="51">
        <v>1</v>
      </c>
      <c r="G42" s="52">
        <v>2</v>
      </c>
      <c r="H42" s="44"/>
    </row>
    <row r="43" spans="1:8" ht="15.75" thickTop="1">
      <c r="A43" s="79" t="s">
        <v>35</v>
      </c>
      <c r="B43" s="80"/>
      <c r="C43" s="80"/>
      <c r="D43" s="81"/>
      <c r="E43" s="28">
        <v>1</v>
      </c>
      <c r="F43" s="35">
        <f>SUM(F44,F52,F57,F58,F69)</f>
        <v>8749819</v>
      </c>
      <c r="G43" s="53">
        <f t="shared" ref="G43:G69" si="0">F43/$F$43</f>
        <v>1</v>
      </c>
      <c r="H43" s="44"/>
    </row>
    <row r="44" spans="1:8" ht="12.75" customHeight="1">
      <c r="A44" s="93" t="s">
        <v>36</v>
      </c>
      <c r="B44" s="94"/>
      <c r="C44" s="94"/>
      <c r="D44" s="95"/>
      <c r="E44" s="28">
        <v>2</v>
      </c>
      <c r="F44" s="35">
        <f>F45+F47</f>
        <v>5560354</v>
      </c>
      <c r="G44" s="53">
        <f t="shared" si="0"/>
        <v>0.63548217397411311</v>
      </c>
      <c r="H44" s="44"/>
    </row>
    <row r="45" spans="1:8" ht="12.75" customHeight="1">
      <c r="A45" s="99" t="s">
        <v>37</v>
      </c>
      <c r="B45" s="100"/>
      <c r="C45" s="100"/>
      <c r="D45" s="101"/>
      <c r="E45" s="28">
        <v>3</v>
      </c>
      <c r="F45" s="35">
        <v>4547280</v>
      </c>
      <c r="G45" s="53">
        <f t="shared" si="0"/>
        <v>0.51969989322064836</v>
      </c>
      <c r="H45" s="44"/>
    </row>
    <row r="46" spans="1:8" ht="12.75" customHeight="1">
      <c r="A46" s="99" t="s">
        <v>38</v>
      </c>
      <c r="B46" s="100"/>
      <c r="C46" s="100"/>
      <c r="D46" s="101"/>
      <c r="E46" s="28">
        <v>4</v>
      </c>
      <c r="F46" s="35">
        <v>0</v>
      </c>
      <c r="G46" s="53">
        <f t="shared" si="0"/>
        <v>0</v>
      </c>
      <c r="H46" s="44"/>
    </row>
    <row r="47" spans="1:8" ht="12.75" customHeight="1">
      <c r="A47" s="99" t="s">
        <v>39</v>
      </c>
      <c r="B47" s="100"/>
      <c r="C47" s="100"/>
      <c r="D47" s="101"/>
      <c r="E47" s="28">
        <v>5</v>
      </c>
      <c r="F47" s="35">
        <v>1013074</v>
      </c>
      <c r="G47" s="53">
        <f t="shared" si="0"/>
        <v>0.11578228075346472</v>
      </c>
      <c r="H47" s="44"/>
    </row>
    <row r="48" spans="1:8" ht="12.75" customHeight="1">
      <c r="A48" s="99" t="s">
        <v>40</v>
      </c>
      <c r="B48" s="100"/>
      <c r="C48" s="100"/>
      <c r="D48" s="101"/>
      <c r="E48" s="28">
        <v>6</v>
      </c>
      <c r="F48" s="35">
        <v>0</v>
      </c>
      <c r="G48" s="53">
        <f t="shared" si="0"/>
        <v>0</v>
      </c>
      <c r="H48" s="44"/>
    </row>
    <row r="49" spans="1:8" ht="12.75" customHeight="1">
      <c r="A49" s="93" t="s">
        <v>41</v>
      </c>
      <c r="B49" s="94"/>
      <c r="C49" s="94"/>
      <c r="D49" s="95"/>
      <c r="E49" s="28">
        <v>7</v>
      </c>
      <c r="F49" s="35">
        <v>0</v>
      </c>
      <c r="G49" s="53">
        <f t="shared" si="0"/>
        <v>0</v>
      </c>
      <c r="H49" s="44"/>
    </row>
    <row r="50" spans="1:8" ht="12.75" customHeight="1">
      <c r="A50" s="99" t="s">
        <v>42</v>
      </c>
      <c r="B50" s="100"/>
      <c r="C50" s="100"/>
      <c r="D50" s="101"/>
      <c r="E50" s="28">
        <v>8</v>
      </c>
      <c r="F50" s="35">
        <v>0</v>
      </c>
      <c r="G50" s="53">
        <f t="shared" si="0"/>
        <v>0</v>
      </c>
      <c r="H50" s="44"/>
    </row>
    <row r="51" spans="1:8" ht="12.75" customHeight="1">
      <c r="A51" s="99" t="s">
        <v>43</v>
      </c>
      <c r="B51" s="100"/>
      <c r="C51" s="100"/>
      <c r="D51" s="101"/>
      <c r="E51" s="28">
        <v>9</v>
      </c>
      <c r="F51" s="35">
        <v>0</v>
      </c>
      <c r="G51" s="53">
        <f t="shared" si="0"/>
        <v>0</v>
      </c>
      <c r="H51" s="44"/>
    </row>
    <row r="52" spans="1:8" ht="12.75" customHeight="1">
      <c r="A52" s="93" t="s">
        <v>44</v>
      </c>
      <c r="B52" s="94"/>
      <c r="C52" s="94"/>
      <c r="D52" s="95"/>
      <c r="E52" s="28">
        <v>10</v>
      </c>
      <c r="F52" s="35">
        <v>55143</v>
      </c>
      <c r="G52" s="53">
        <f t="shared" si="0"/>
        <v>6.3021875081073105E-3</v>
      </c>
      <c r="H52" s="44"/>
    </row>
    <row r="53" spans="1:8" ht="12.75" customHeight="1">
      <c r="A53" s="93" t="s">
        <v>45</v>
      </c>
      <c r="B53" s="94"/>
      <c r="C53" s="94"/>
      <c r="D53" s="95"/>
      <c r="E53" s="28">
        <v>11</v>
      </c>
      <c r="F53" s="35">
        <v>0</v>
      </c>
      <c r="G53" s="53">
        <f t="shared" si="0"/>
        <v>0</v>
      </c>
      <c r="H53" s="44"/>
    </row>
    <row r="54" spans="1:8">
      <c r="A54" s="99" t="s">
        <v>46</v>
      </c>
      <c r="B54" s="100"/>
      <c r="C54" s="100"/>
      <c r="D54" s="101"/>
      <c r="E54" s="28">
        <v>12</v>
      </c>
      <c r="F54" s="35">
        <v>0</v>
      </c>
      <c r="G54" s="53">
        <f t="shared" si="0"/>
        <v>0</v>
      </c>
      <c r="H54" s="44"/>
    </row>
    <row r="55" spans="1:8" ht="12.75" customHeight="1">
      <c r="A55" s="99" t="s">
        <v>47</v>
      </c>
      <c r="B55" s="100"/>
      <c r="C55" s="100"/>
      <c r="D55" s="101"/>
      <c r="E55" s="28">
        <v>13</v>
      </c>
      <c r="F55" s="35">
        <v>0</v>
      </c>
      <c r="G55" s="53">
        <f t="shared" si="0"/>
        <v>0</v>
      </c>
      <c r="H55" s="44"/>
    </row>
    <row r="56" spans="1:8" ht="12.75" customHeight="1">
      <c r="A56" s="93" t="s">
        <v>48</v>
      </c>
      <c r="B56" s="94"/>
      <c r="C56" s="94"/>
      <c r="D56" s="95"/>
      <c r="E56" s="28">
        <v>14</v>
      </c>
      <c r="F56" s="35">
        <v>0</v>
      </c>
      <c r="G56" s="53">
        <f t="shared" si="0"/>
        <v>0</v>
      </c>
      <c r="H56" s="44"/>
    </row>
    <row r="57" spans="1:8" ht="12.75" customHeight="1">
      <c r="A57" s="93" t="s">
        <v>49</v>
      </c>
      <c r="B57" s="94"/>
      <c r="C57" s="94"/>
      <c r="D57" s="95"/>
      <c r="E57" s="28">
        <v>15</v>
      </c>
      <c r="F57" s="35">
        <v>3134274</v>
      </c>
      <c r="G57" s="53">
        <f t="shared" si="0"/>
        <v>0.35821015269001566</v>
      </c>
      <c r="H57" s="44"/>
    </row>
    <row r="58" spans="1:8" ht="12.75" customHeight="1">
      <c r="A58" s="93" t="s">
        <v>50</v>
      </c>
      <c r="B58" s="94"/>
      <c r="C58" s="94"/>
      <c r="D58" s="95"/>
      <c r="E58" s="28">
        <v>16</v>
      </c>
      <c r="F58" s="35">
        <v>0</v>
      </c>
      <c r="G58" s="53">
        <f t="shared" si="0"/>
        <v>0</v>
      </c>
      <c r="H58" s="44"/>
    </row>
    <row r="59" spans="1:8" ht="12.75" customHeight="1">
      <c r="A59" s="99" t="s">
        <v>51</v>
      </c>
      <c r="B59" s="100"/>
      <c r="C59" s="100"/>
      <c r="D59" s="101"/>
      <c r="E59" s="28">
        <v>17</v>
      </c>
      <c r="F59" s="35">
        <v>0</v>
      </c>
      <c r="G59" s="53">
        <f t="shared" si="0"/>
        <v>0</v>
      </c>
      <c r="H59" s="44"/>
    </row>
    <row r="60" spans="1:8" ht="12.75" customHeight="1">
      <c r="A60" s="99" t="s">
        <v>52</v>
      </c>
      <c r="B60" s="100"/>
      <c r="C60" s="100"/>
      <c r="D60" s="101"/>
      <c r="E60" s="28">
        <v>18</v>
      </c>
      <c r="F60" s="35">
        <v>0</v>
      </c>
      <c r="G60" s="53">
        <f t="shared" si="0"/>
        <v>0</v>
      </c>
      <c r="H60" s="44"/>
    </row>
    <row r="61" spans="1:8" ht="12.75" customHeight="1">
      <c r="A61" s="99" t="s">
        <v>53</v>
      </c>
      <c r="B61" s="100"/>
      <c r="C61" s="100"/>
      <c r="D61" s="101"/>
      <c r="E61" s="28">
        <v>19</v>
      </c>
      <c r="F61" s="35">
        <v>0</v>
      </c>
      <c r="G61" s="53">
        <f t="shared" si="0"/>
        <v>0</v>
      </c>
      <c r="H61" s="44"/>
    </row>
    <row r="62" spans="1:8" ht="12.75" customHeight="1">
      <c r="A62" s="99" t="s">
        <v>54</v>
      </c>
      <c r="B62" s="100"/>
      <c r="C62" s="100"/>
      <c r="D62" s="101"/>
      <c r="E62" s="28">
        <v>20</v>
      </c>
      <c r="F62" s="35">
        <v>0</v>
      </c>
      <c r="G62" s="53">
        <f t="shared" si="0"/>
        <v>0</v>
      </c>
      <c r="H62" s="44"/>
    </row>
    <row r="63" spans="1:8" ht="12.75" customHeight="1">
      <c r="A63" s="99" t="s">
        <v>55</v>
      </c>
      <c r="B63" s="100"/>
      <c r="C63" s="100"/>
      <c r="D63" s="101"/>
      <c r="E63" s="28">
        <v>21</v>
      </c>
      <c r="F63" s="35">
        <v>0</v>
      </c>
      <c r="G63" s="53">
        <f t="shared" si="0"/>
        <v>0</v>
      </c>
      <c r="H63" s="44"/>
    </row>
    <row r="64" spans="1:8" ht="12.75" customHeight="1">
      <c r="A64" s="99" t="s">
        <v>56</v>
      </c>
      <c r="B64" s="100"/>
      <c r="C64" s="100"/>
      <c r="D64" s="101"/>
      <c r="E64" s="28">
        <v>22</v>
      </c>
      <c r="F64" s="35">
        <v>0</v>
      </c>
      <c r="G64" s="53">
        <f t="shared" si="0"/>
        <v>0</v>
      </c>
      <c r="H64" s="44"/>
    </row>
    <row r="65" spans="1:8" ht="12.75" customHeight="1">
      <c r="A65" s="99" t="s">
        <v>57</v>
      </c>
      <c r="B65" s="100"/>
      <c r="C65" s="100"/>
      <c r="D65" s="101"/>
      <c r="E65" s="28">
        <v>23</v>
      </c>
      <c r="F65" s="35">
        <v>0</v>
      </c>
      <c r="G65" s="53">
        <f t="shared" si="0"/>
        <v>0</v>
      </c>
      <c r="H65" s="44"/>
    </row>
    <row r="66" spans="1:8" ht="12.75" customHeight="1">
      <c r="A66" s="93" t="s">
        <v>58</v>
      </c>
      <c r="B66" s="94"/>
      <c r="C66" s="94"/>
      <c r="D66" s="95"/>
      <c r="E66" s="28">
        <v>24</v>
      </c>
      <c r="F66" s="35">
        <v>0</v>
      </c>
      <c r="G66" s="53">
        <f t="shared" si="0"/>
        <v>0</v>
      </c>
      <c r="H66" s="44"/>
    </row>
    <row r="67" spans="1:8" ht="12.75" customHeight="1">
      <c r="A67" s="99" t="s">
        <v>59</v>
      </c>
      <c r="B67" s="100"/>
      <c r="C67" s="100"/>
      <c r="D67" s="101"/>
      <c r="E67" s="28">
        <v>25</v>
      </c>
      <c r="F67" s="35">
        <v>0</v>
      </c>
      <c r="G67" s="53">
        <f t="shared" si="0"/>
        <v>0</v>
      </c>
      <c r="H67" s="44"/>
    </row>
    <row r="68" spans="1:8" ht="12.75" customHeight="1">
      <c r="A68" s="99" t="s">
        <v>60</v>
      </c>
      <c r="B68" s="100"/>
      <c r="C68" s="100"/>
      <c r="D68" s="101"/>
      <c r="E68" s="28">
        <v>26</v>
      </c>
      <c r="F68" s="54">
        <v>0</v>
      </c>
      <c r="G68" s="53">
        <f t="shared" si="0"/>
        <v>0</v>
      </c>
      <c r="H68" s="44"/>
    </row>
    <row r="69" spans="1:8" ht="12.75" customHeight="1">
      <c r="A69" s="93" t="s">
        <v>61</v>
      </c>
      <c r="B69" s="94"/>
      <c r="C69" s="94"/>
      <c r="D69" s="95"/>
      <c r="E69" s="28">
        <v>27</v>
      </c>
      <c r="F69" s="54">
        <v>48</v>
      </c>
      <c r="G69" s="53">
        <f t="shared" si="0"/>
        <v>5.4858277639800324E-6</v>
      </c>
      <c r="H69" s="44"/>
    </row>
    <row r="70" spans="1:8">
      <c r="A70" s="55"/>
      <c r="B70" s="56"/>
      <c r="C70" s="56"/>
      <c r="D70" s="11"/>
      <c r="E70" s="37"/>
      <c r="F70" s="57"/>
      <c r="G70" s="58"/>
      <c r="H70" s="44"/>
    </row>
    <row r="71" spans="1:8">
      <c r="A71" s="59"/>
      <c r="B71" s="44"/>
      <c r="C71" s="44"/>
      <c r="D71" s="44"/>
      <c r="E71" s="44"/>
      <c r="F71" s="44"/>
      <c r="G71" s="44"/>
      <c r="H71" s="44"/>
    </row>
    <row r="72" spans="1:8">
      <c r="A72" s="60" t="s">
        <v>62</v>
      </c>
      <c r="B72" s="61" t="s">
        <v>66</v>
      </c>
      <c r="C72" s="44"/>
      <c r="D72" s="44"/>
      <c r="E72" s="44"/>
      <c r="F72" s="44"/>
      <c r="G72" s="44"/>
      <c r="H72" s="44"/>
    </row>
  </sheetData>
  <mergeCells count="38">
    <mergeCell ref="G40:G41"/>
    <mergeCell ref="A43:D43"/>
    <mergeCell ref="D8:H8"/>
    <mergeCell ref="D12:H12"/>
    <mergeCell ref="B20:C20"/>
    <mergeCell ref="D20:F20"/>
    <mergeCell ref="A33:D33"/>
    <mergeCell ref="A34:D34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8:D68"/>
    <mergeCell ref="A69:D69"/>
    <mergeCell ref="A62:D62"/>
    <mergeCell ref="A63:D63"/>
    <mergeCell ref="A64:D64"/>
    <mergeCell ref="A65:D65"/>
    <mergeCell ref="A66:D66"/>
    <mergeCell ref="A67:D67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72"/>
  <sheetViews>
    <sheetView workbookViewId="0">
      <selection sqref="A1:XFD1048576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42429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82" t="s">
        <v>4</v>
      </c>
      <c r="E8" s="83"/>
      <c r="F8" s="83"/>
      <c r="G8" s="83"/>
      <c r="H8" s="8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82" t="s">
        <v>7</v>
      </c>
      <c r="E12" s="83"/>
      <c r="F12" s="83"/>
      <c r="G12" s="83"/>
      <c r="H12" s="8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21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85" t="s">
        <v>14</v>
      </c>
      <c r="C20" s="86"/>
      <c r="D20" s="87" t="s">
        <v>15</v>
      </c>
      <c r="E20" s="88"/>
      <c r="F20" s="8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1.1007884107544299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9056088</v>
      </c>
      <c r="H29" s="10"/>
    </row>
    <row r="30" spans="1:8">
      <c r="A30" s="36"/>
      <c r="B30" s="11"/>
      <c r="C30" s="11"/>
      <c r="D30" s="11"/>
      <c r="E30" s="11"/>
      <c r="F30" s="37"/>
      <c r="G30" s="38"/>
      <c r="H30" s="10"/>
    </row>
    <row r="31" spans="1:8">
      <c r="A31" s="36"/>
      <c r="B31" s="11"/>
      <c r="C31" s="11"/>
      <c r="D31" s="11"/>
      <c r="E31" s="11"/>
      <c r="F31" s="37"/>
      <c r="G31" s="38"/>
      <c r="H31" s="10"/>
    </row>
    <row r="32" spans="1:8">
      <c r="A32" s="39" t="s">
        <v>25</v>
      </c>
      <c r="B32" s="40"/>
      <c r="C32" s="40"/>
      <c r="D32" s="40"/>
      <c r="E32" s="40"/>
      <c r="F32" s="40"/>
      <c r="G32" s="40"/>
      <c r="H32" s="40"/>
    </row>
    <row r="33" spans="1:8" ht="12.75" customHeight="1">
      <c r="A33" s="90" t="s">
        <v>26</v>
      </c>
      <c r="B33" s="91"/>
      <c r="C33" s="91"/>
      <c r="D33" s="92"/>
      <c r="E33" s="28">
        <v>1</v>
      </c>
      <c r="F33" s="41">
        <v>423332380</v>
      </c>
      <c r="G33" s="42" t="s">
        <v>67</v>
      </c>
      <c r="H33" s="43"/>
    </row>
    <row r="34" spans="1:8" ht="12.75" customHeight="1">
      <c r="A34" s="90" t="s">
        <v>28</v>
      </c>
      <c r="B34" s="91"/>
      <c r="C34" s="91"/>
      <c r="D34" s="92"/>
      <c r="E34" s="28">
        <v>2</v>
      </c>
      <c r="F34" s="41">
        <v>465763</v>
      </c>
      <c r="G34" s="42" t="s">
        <v>29</v>
      </c>
      <c r="H34" s="44"/>
    </row>
    <row r="35" spans="1:8" ht="12.75" customHeight="1">
      <c r="A35" s="90" t="s">
        <v>30</v>
      </c>
      <c r="B35" s="91"/>
      <c r="C35" s="91"/>
      <c r="D35" s="92"/>
      <c r="E35" s="28">
        <v>3</v>
      </c>
      <c r="F35" s="41">
        <v>69839770</v>
      </c>
      <c r="G35" s="42"/>
      <c r="H35" s="44"/>
    </row>
    <row r="36" spans="1:8" ht="12.75" customHeight="1">
      <c r="A36" s="90" t="s">
        <v>31</v>
      </c>
      <c r="B36" s="91"/>
      <c r="C36" s="91"/>
      <c r="D36" s="92"/>
      <c r="E36" s="28">
        <v>4</v>
      </c>
      <c r="F36" s="41">
        <v>76848</v>
      </c>
      <c r="G36" s="42" t="s">
        <v>29</v>
      </c>
      <c r="H36" s="44"/>
    </row>
    <row r="37" spans="1:8">
      <c r="A37" s="36"/>
      <c r="B37" s="11"/>
      <c r="C37" s="11"/>
      <c r="D37" s="11"/>
      <c r="E37" s="11"/>
      <c r="F37" s="37"/>
      <c r="G37" s="38"/>
      <c r="H37" s="10"/>
    </row>
    <row r="38" spans="1:8">
      <c r="A38" s="36"/>
      <c r="B38" s="11"/>
      <c r="C38" s="11"/>
      <c r="D38" s="11"/>
      <c r="E38" s="11"/>
      <c r="F38" s="45"/>
      <c r="G38" s="6"/>
      <c r="H38" s="10"/>
    </row>
    <row r="39" spans="1:8">
      <c r="A39" s="46" t="s">
        <v>32</v>
      </c>
      <c r="B39" s="46"/>
      <c r="C39" s="46"/>
      <c r="D39" s="46"/>
      <c r="E39" s="47"/>
      <c r="F39" s="47"/>
      <c r="G39" s="47"/>
      <c r="H39" s="47"/>
    </row>
    <row r="40" spans="1:8" ht="12.75" customHeight="1">
      <c r="A40" s="96" t="str">
        <f>"k datu:"</f>
        <v>k datu:</v>
      </c>
      <c r="B40" s="96"/>
      <c r="C40" s="48">
        <v>42429</v>
      </c>
      <c r="D40" s="49"/>
      <c r="E40" s="50"/>
      <c r="F40" s="97" t="s">
        <v>33</v>
      </c>
      <c r="G40" s="77" t="s">
        <v>34</v>
      </c>
      <c r="H40" s="44"/>
    </row>
    <row r="41" spans="1:8">
      <c r="A41" s="49"/>
      <c r="B41" s="11"/>
      <c r="C41" s="11"/>
      <c r="D41" s="49"/>
      <c r="E41" s="50"/>
      <c r="F41" s="98"/>
      <c r="G41" s="78"/>
      <c r="H41" s="44"/>
    </row>
    <row r="42" spans="1:8" ht="15.75" thickBot="1">
      <c r="A42" s="49"/>
      <c r="B42" s="11"/>
      <c r="C42" s="11"/>
      <c r="D42" s="49"/>
      <c r="E42" s="50"/>
      <c r="F42" s="51">
        <v>1</v>
      </c>
      <c r="G42" s="52">
        <v>2</v>
      </c>
      <c r="H42" s="44"/>
    </row>
    <row r="43" spans="1:8" ht="15.75" thickTop="1">
      <c r="A43" s="79" t="s">
        <v>35</v>
      </c>
      <c r="B43" s="80"/>
      <c r="C43" s="80"/>
      <c r="D43" s="81"/>
      <c r="E43" s="28">
        <v>1</v>
      </c>
      <c r="F43" s="35">
        <f>SUM(F44,F52,F57,F58,F69)</f>
        <v>9163749</v>
      </c>
      <c r="G43" s="53">
        <f t="shared" ref="G43:G69" si="0">F43/$F$43</f>
        <v>1</v>
      </c>
      <c r="H43" s="44"/>
    </row>
    <row r="44" spans="1:8" ht="12.75" customHeight="1">
      <c r="A44" s="93" t="s">
        <v>36</v>
      </c>
      <c r="B44" s="94"/>
      <c r="C44" s="94"/>
      <c r="D44" s="95"/>
      <c r="E44" s="28">
        <v>2</v>
      </c>
      <c r="F44" s="35">
        <f>F45+F47</f>
        <v>5981525</v>
      </c>
      <c r="G44" s="53">
        <f t="shared" si="0"/>
        <v>0.65273776049518595</v>
      </c>
      <c r="H44" s="44"/>
    </row>
    <row r="45" spans="1:8" ht="12.75" customHeight="1">
      <c r="A45" s="99" t="s">
        <v>37</v>
      </c>
      <c r="B45" s="100"/>
      <c r="C45" s="100"/>
      <c r="D45" s="101"/>
      <c r="E45" s="28">
        <v>3</v>
      </c>
      <c r="F45" s="35">
        <v>4966177</v>
      </c>
      <c r="G45" s="53">
        <f t="shared" si="0"/>
        <v>0.54193725733867215</v>
      </c>
      <c r="H45" s="44"/>
    </row>
    <row r="46" spans="1:8" ht="12.75" customHeight="1">
      <c r="A46" s="99" t="s">
        <v>38</v>
      </c>
      <c r="B46" s="100"/>
      <c r="C46" s="100"/>
      <c r="D46" s="101"/>
      <c r="E46" s="28">
        <v>4</v>
      </c>
      <c r="F46" s="35">
        <v>0</v>
      </c>
      <c r="G46" s="53">
        <f t="shared" si="0"/>
        <v>0</v>
      </c>
      <c r="H46" s="44"/>
    </row>
    <row r="47" spans="1:8" ht="12.75" customHeight="1">
      <c r="A47" s="99" t="s">
        <v>39</v>
      </c>
      <c r="B47" s="100"/>
      <c r="C47" s="100"/>
      <c r="D47" s="101"/>
      <c r="E47" s="28">
        <v>5</v>
      </c>
      <c r="F47" s="35">
        <v>1015348</v>
      </c>
      <c r="G47" s="53">
        <f t="shared" si="0"/>
        <v>0.11080050315651378</v>
      </c>
      <c r="H47" s="44"/>
    </row>
    <row r="48" spans="1:8" ht="12.75" customHeight="1">
      <c r="A48" s="99" t="s">
        <v>40</v>
      </c>
      <c r="B48" s="100"/>
      <c r="C48" s="100"/>
      <c r="D48" s="101"/>
      <c r="E48" s="28">
        <v>6</v>
      </c>
      <c r="F48" s="35">
        <v>0</v>
      </c>
      <c r="G48" s="53">
        <f t="shared" si="0"/>
        <v>0</v>
      </c>
      <c r="H48" s="44"/>
    </row>
    <row r="49" spans="1:8" ht="12.75" customHeight="1">
      <c r="A49" s="93" t="s">
        <v>41</v>
      </c>
      <c r="B49" s="94"/>
      <c r="C49" s="94"/>
      <c r="D49" s="95"/>
      <c r="E49" s="28">
        <v>7</v>
      </c>
      <c r="F49" s="35">
        <v>0</v>
      </c>
      <c r="G49" s="53">
        <f t="shared" si="0"/>
        <v>0</v>
      </c>
      <c r="H49" s="44"/>
    </row>
    <row r="50" spans="1:8" ht="12.75" customHeight="1">
      <c r="A50" s="99" t="s">
        <v>42</v>
      </c>
      <c r="B50" s="100"/>
      <c r="C50" s="100"/>
      <c r="D50" s="101"/>
      <c r="E50" s="28">
        <v>8</v>
      </c>
      <c r="F50" s="35">
        <v>0</v>
      </c>
      <c r="G50" s="53">
        <f t="shared" si="0"/>
        <v>0</v>
      </c>
      <c r="H50" s="44"/>
    </row>
    <row r="51" spans="1:8" ht="12.75" customHeight="1">
      <c r="A51" s="99" t="s">
        <v>43</v>
      </c>
      <c r="B51" s="100"/>
      <c r="C51" s="100"/>
      <c r="D51" s="101"/>
      <c r="E51" s="28">
        <v>9</v>
      </c>
      <c r="F51" s="35">
        <v>0</v>
      </c>
      <c r="G51" s="53">
        <f t="shared" si="0"/>
        <v>0</v>
      </c>
      <c r="H51" s="44"/>
    </row>
    <row r="52" spans="1:8" ht="12.75" customHeight="1">
      <c r="A52" s="93" t="s">
        <v>44</v>
      </c>
      <c r="B52" s="94"/>
      <c r="C52" s="94"/>
      <c r="D52" s="95"/>
      <c r="E52" s="28">
        <v>10</v>
      </c>
      <c r="F52" s="35">
        <v>55112</v>
      </c>
      <c r="G52" s="53">
        <f t="shared" si="0"/>
        <v>6.0141324254952859E-3</v>
      </c>
      <c r="H52" s="44"/>
    </row>
    <row r="53" spans="1:8" ht="12.75" customHeight="1">
      <c r="A53" s="93" t="s">
        <v>45</v>
      </c>
      <c r="B53" s="94"/>
      <c r="C53" s="94"/>
      <c r="D53" s="95"/>
      <c r="E53" s="28">
        <v>11</v>
      </c>
      <c r="F53" s="35">
        <v>0</v>
      </c>
      <c r="G53" s="53">
        <f t="shared" si="0"/>
        <v>0</v>
      </c>
      <c r="H53" s="44"/>
    </row>
    <row r="54" spans="1:8">
      <c r="A54" s="99" t="s">
        <v>46</v>
      </c>
      <c r="B54" s="100"/>
      <c r="C54" s="100"/>
      <c r="D54" s="101"/>
      <c r="E54" s="28">
        <v>12</v>
      </c>
      <c r="F54" s="35">
        <v>0</v>
      </c>
      <c r="G54" s="53">
        <f t="shared" si="0"/>
        <v>0</v>
      </c>
      <c r="H54" s="44"/>
    </row>
    <row r="55" spans="1:8" ht="12.75" customHeight="1">
      <c r="A55" s="99" t="s">
        <v>47</v>
      </c>
      <c r="B55" s="100"/>
      <c r="C55" s="100"/>
      <c r="D55" s="101"/>
      <c r="E55" s="28">
        <v>13</v>
      </c>
      <c r="F55" s="35">
        <v>0</v>
      </c>
      <c r="G55" s="53">
        <f t="shared" si="0"/>
        <v>0</v>
      </c>
      <c r="H55" s="44"/>
    </row>
    <row r="56" spans="1:8" ht="12.75" customHeight="1">
      <c r="A56" s="93" t="s">
        <v>48</v>
      </c>
      <c r="B56" s="94"/>
      <c r="C56" s="94"/>
      <c r="D56" s="95"/>
      <c r="E56" s="28">
        <v>14</v>
      </c>
      <c r="F56" s="35">
        <v>0</v>
      </c>
      <c r="G56" s="53">
        <f t="shared" si="0"/>
        <v>0</v>
      </c>
      <c r="H56" s="44"/>
    </row>
    <row r="57" spans="1:8" ht="12.75" customHeight="1">
      <c r="A57" s="93" t="s">
        <v>49</v>
      </c>
      <c r="B57" s="94"/>
      <c r="C57" s="94"/>
      <c r="D57" s="95"/>
      <c r="E57" s="28">
        <v>15</v>
      </c>
      <c r="F57" s="35">
        <v>3127003</v>
      </c>
      <c r="G57" s="53">
        <f t="shared" si="0"/>
        <v>0.3412362123842545</v>
      </c>
      <c r="H57" s="44"/>
    </row>
    <row r="58" spans="1:8" ht="12.75" customHeight="1">
      <c r="A58" s="93" t="s">
        <v>50</v>
      </c>
      <c r="B58" s="94"/>
      <c r="C58" s="94"/>
      <c r="D58" s="95"/>
      <c r="E58" s="28">
        <v>16</v>
      </c>
      <c r="F58" s="35">
        <v>0</v>
      </c>
      <c r="G58" s="53">
        <f t="shared" si="0"/>
        <v>0</v>
      </c>
      <c r="H58" s="44"/>
    </row>
    <row r="59" spans="1:8" ht="12.75" customHeight="1">
      <c r="A59" s="99" t="s">
        <v>51</v>
      </c>
      <c r="B59" s="100"/>
      <c r="C59" s="100"/>
      <c r="D59" s="101"/>
      <c r="E59" s="28">
        <v>17</v>
      </c>
      <c r="F59" s="35">
        <v>0</v>
      </c>
      <c r="G59" s="53">
        <f t="shared" si="0"/>
        <v>0</v>
      </c>
      <c r="H59" s="44"/>
    </row>
    <row r="60" spans="1:8" ht="12.75" customHeight="1">
      <c r="A60" s="99" t="s">
        <v>52</v>
      </c>
      <c r="B60" s="100"/>
      <c r="C60" s="100"/>
      <c r="D60" s="101"/>
      <c r="E60" s="28">
        <v>18</v>
      </c>
      <c r="F60" s="35">
        <v>0</v>
      </c>
      <c r="G60" s="53">
        <f t="shared" si="0"/>
        <v>0</v>
      </c>
      <c r="H60" s="44"/>
    </row>
    <row r="61" spans="1:8" ht="12.75" customHeight="1">
      <c r="A61" s="99" t="s">
        <v>53</v>
      </c>
      <c r="B61" s="100"/>
      <c r="C61" s="100"/>
      <c r="D61" s="101"/>
      <c r="E61" s="28">
        <v>19</v>
      </c>
      <c r="F61" s="35">
        <v>0</v>
      </c>
      <c r="G61" s="53">
        <f t="shared" si="0"/>
        <v>0</v>
      </c>
      <c r="H61" s="44"/>
    </row>
    <row r="62" spans="1:8" ht="12.75" customHeight="1">
      <c r="A62" s="99" t="s">
        <v>54</v>
      </c>
      <c r="B62" s="100"/>
      <c r="C62" s="100"/>
      <c r="D62" s="101"/>
      <c r="E62" s="28">
        <v>20</v>
      </c>
      <c r="F62" s="35">
        <v>0</v>
      </c>
      <c r="G62" s="53">
        <f t="shared" si="0"/>
        <v>0</v>
      </c>
      <c r="H62" s="44"/>
    </row>
    <row r="63" spans="1:8" ht="12.75" customHeight="1">
      <c r="A63" s="99" t="s">
        <v>55</v>
      </c>
      <c r="B63" s="100"/>
      <c r="C63" s="100"/>
      <c r="D63" s="101"/>
      <c r="E63" s="28">
        <v>21</v>
      </c>
      <c r="F63" s="35">
        <v>0</v>
      </c>
      <c r="G63" s="53">
        <f t="shared" si="0"/>
        <v>0</v>
      </c>
      <c r="H63" s="44"/>
    </row>
    <row r="64" spans="1:8" ht="12.75" customHeight="1">
      <c r="A64" s="99" t="s">
        <v>56</v>
      </c>
      <c r="B64" s="100"/>
      <c r="C64" s="100"/>
      <c r="D64" s="101"/>
      <c r="E64" s="28">
        <v>22</v>
      </c>
      <c r="F64" s="35">
        <v>0</v>
      </c>
      <c r="G64" s="53">
        <f t="shared" si="0"/>
        <v>0</v>
      </c>
      <c r="H64" s="44"/>
    </row>
    <row r="65" spans="1:8" ht="12.75" customHeight="1">
      <c r="A65" s="99" t="s">
        <v>57</v>
      </c>
      <c r="B65" s="100"/>
      <c r="C65" s="100"/>
      <c r="D65" s="101"/>
      <c r="E65" s="28">
        <v>23</v>
      </c>
      <c r="F65" s="35">
        <v>0</v>
      </c>
      <c r="G65" s="53">
        <f t="shared" si="0"/>
        <v>0</v>
      </c>
      <c r="H65" s="44"/>
    </row>
    <row r="66" spans="1:8" ht="12.75" customHeight="1">
      <c r="A66" s="93" t="s">
        <v>58</v>
      </c>
      <c r="B66" s="94"/>
      <c r="C66" s="94"/>
      <c r="D66" s="95"/>
      <c r="E66" s="28">
        <v>24</v>
      </c>
      <c r="F66" s="35">
        <v>0</v>
      </c>
      <c r="G66" s="53">
        <f t="shared" si="0"/>
        <v>0</v>
      </c>
      <c r="H66" s="44"/>
    </row>
    <row r="67" spans="1:8" ht="12.75" customHeight="1">
      <c r="A67" s="99" t="s">
        <v>59</v>
      </c>
      <c r="B67" s="100"/>
      <c r="C67" s="100"/>
      <c r="D67" s="101"/>
      <c r="E67" s="28">
        <v>25</v>
      </c>
      <c r="F67" s="35">
        <v>0</v>
      </c>
      <c r="G67" s="53">
        <f t="shared" si="0"/>
        <v>0</v>
      </c>
      <c r="H67" s="44"/>
    </row>
    <row r="68" spans="1:8" ht="12.75" customHeight="1">
      <c r="A68" s="99" t="s">
        <v>60</v>
      </c>
      <c r="B68" s="100"/>
      <c r="C68" s="100"/>
      <c r="D68" s="101"/>
      <c r="E68" s="28">
        <v>26</v>
      </c>
      <c r="F68" s="54">
        <v>0</v>
      </c>
      <c r="G68" s="53">
        <f t="shared" si="0"/>
        <v>0</v>
      </c>
      <c r="H68" s="44"/>
    </row>
    <row r="69" spans="1:8" ht="12.75" customHeight="1">
      <c r="A69" s="93" t="s">
        <v>61</v>
      </c>
      <c r="B69" s="94"/>
      <c r="C69" s="94"/>
      <c r="D69" s="95"/>
      <c r="E69" s="28">
        <v>27</v>
      </c>
      <c r="F69" s="54">
        <v>109</v>
      </c>
      <c r="G69" s="53">
        <f t="shared" si="0"/>
        <v>1.189469506421444E-5</v>
      </c>
      <c r="H69" s="44"/>
    </row>
    <row r="70" spans="1:8">
      <c r="A70" s="55"/>
      <c r="B70" s="56"/>
      <c r="C70" s="56"/>
      <c r="D70" s="11"/>
      <c r="E70" s="37"/>
      <c r="F70" s="57"/>
      <c r="G70" s="58"/>
      <c r="H70" s="44"/>
    </row>
    <row r="71" spans="1:8">
      <c r="A71" s="59"/>
      <c r="B71" s="44"/>
      <c r="C71" s="44"/>
      <c r="D71" s="44"/>
      <c r="E71" s="44"/>
      <c r="F71" s="44"/>
      <c r="G71" s="44"/>
      <c r="H71" s="44"/>
    </row>
    <row r="72" spans="1:8">
      <c r="A72" s="60" t="s">
        <v>62</v>
      </c>
      <c r="B72" s="61" t="s">
        <v>68</v>
      </c>
      <c r="C72" s="44"/>
      <c r="D72" s="44"/>
      <c r="E72" s="44"/>
      <c r="F72" s="44"/>
      <c r="G72" s="44"/>
      <c r="H72" s="44"/>
    </row>
  </sheetData>
  <mergeCells count="38">
    <mergeCell ref="G40:G41"/>
    <mergeCell ref="A43:D43"/>
    <mergeCell ref="D8:H8"/>
    <mergeCell ref="D12:H12"/>
    <mergeCell ref="B20:C20"/>
    <mergeCell ref="D20:F20"/>
    <mergeCell ref="A33:D33"/>
    <mergeCell ref="A34:D34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8:D68"/>
    <mergeCell ref="A69:D69"/>
    <mergeCell ref="A62:D62"/>
    <mergeCell ref="A63:D63"/>
    <mergeCell ref="A64:D64"/>
    <mergeCell ref="A65:D65"/>
    <mergeCell ref="A66:D66"/>
    <mergeCell ref="A67:D67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72"/>
  <sheetViews>
    <sheetView workbookViewId="0">
      <selection sqref="A1:XFD1048576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42444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82" t="s">
        <v>4</v>
      </c>
      <c r="E8" s="83"/>
      <c r="F8" s="83"/>
      <c r="G8" s="83"/>
      <c r="H8" s="8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82" t="s">
        <v>7</v>
      </c>
      <c r="E12" s="83"/>
      <c r="F12" s="83"/>
      <c r="G12" s="83"/>
      <c r="H12" s="8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21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85" t="s">
        <v>14</v>
      </c>
      <c r="C20" s="86"/>
      <c r="D20" s="87" t="s">
        <v>15</v>
      </c>
      <c r="E20" s="88"/>
      <c r="F20" s="8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1.0997659059890099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9213828</v>
      </c>
      <c r="H29" s="10"/>
    </row>
    <row r="30" spans="1:8">
      <c r="A30" s="36"/>
      <c r="B30" s="11"/>
      <c r="C30" s="11"/>
      <c r="D30" s="11"/>
      <c r="E30" s="11"/>
      <c r="F30" s="37"/>
      <c r="G30" s="38"/>
      <c r="H30" s="10"/>
    </row>
    <row r="31" spans="1:8">
      <c r="A31" s="36"/>
      <c r="B31" s="11"/>
      <c r="C31" s="11"/>
      <c r="D31" s="11"/>
      <c r="E31" s="11"/>
      <c r="F31" s="37"/>
      <c r="G31" s="38"/>
      <c r="H31" s="10"/>
    </row>
    <row r="32" spans="1:8">
      <c r="A32" s="39" t="s">
        <v>25</v>
      </c>
      <c r="B32" s="40"/>
      <c r="C32" s="40"/>
      <c r="D32" s="40"/>
      <c r="E32" s="40"/>
      <c r="F32" s="40"/>
      <c r="G32" s="40"/>
      <c r="H32" s="40"/>
    </row>
    <row r="33" spans="1:8" ht="12.75" customHeight="1">
      <c r="A33" s="90" t="s">
        <v>26</v>
      </c>
      <c r="B33" s="91"/>
      <c r="C33" s="91"/>
      <c r="D33" s="92"/>
      <c r="E33" s="28">
        <v>1</v>
      </c>
      <c r="F33" s="41">
        <v>423332380</v>
      </c>
      <c r="G33" s="42" t="s">
        <v>67</v>
      </c>
      <c r="H33" s="43"/>
    </row>
    <row r="34" spans="1:8" ht="12.75" customHeight="1">
      <c r="A34" s="90" t="s">
        <v>28</v>
      </c>
      <c r="B34" s="91"/>
      <c r="C34" s="91"/>
      <c r="D34" s="92"/>
      <c r="E34" s="28">
        <v>2</v>
      </c>
      <c r="F34" s="41">
        <v>465763</v>
      </c>
      <c r="G34" s="42" t="s">
        <v>29</v>
      </c>
      <c r="H34" s="44"/>
    </row>
    <row r="35" spans="1:8" ht="12.75" customHeight="1">
      <c r="A35" s="90" t="s">
        <v>30</v>
      </c>
      <c r="B35" s="91"/>
      <c r="C35" s="91"/>
      <c r="D35" s="92"/>
      <c r="E35" s="28">
        <v>3</v>
      </c>
      <c r="F35" s="41">
        <v>69839770</v>
      </c>
      <c r="G35" s="42"/>
      <c r="H35" s="44"/>
    </row>
    <row r="36" spans="1:8" ht="12.75" customHeight="1">
      <c r="A36" s="90" t="s">
        <v>31</v>
      </c>
      <c r="B36" s="91"/>
      <c r="C36" s="91"/>
      <c r="D36" s="92"/>
      <c r="E36" s="28">
        <v>4</v>
      </c>
      <c r="F36" s="41">
        <v>76848</v>
      </c>
      <c r="G36" s="42" t="s">
        <v>29</v>
      </c>
      <c r="H36" s="44"/>
    </row>
    <row r="37" spans="1:8">
      <c r="A37" s="36"/>
      <c r="B37" s="11"/>
      <c r="C37" s="11"/>
      <c r="D37" s="11"/>
      <c r="E37" s="11"/>
      <c r="F37" s="37"/>
      <c r="G37" s="38"/>
      <c r="H37" s="10"/>
    </row>
    <row r="38" spans="1:8">
      <c r="A38" s="36"/>
      <c r="B38" s="11"/>
      <c r="C38" s="11"/>
      <c r="D38" s="11"/>
      <c r="E38" s="11"/>
      <c r="F38" s="45"/>
      <c r="G38" s="6"/>
      <c r="H38" s="10"/>
    </row>
    <row r="39" spans="1:8">
      <c r="A39" s="46" t="s">
        <v>32</v>
      </c>
      <c r="B39" s="46"/>
      <c r="C39" s="46"/>
      <c r="D39" s="46"/>
      <c r="E39" s="47"/>
      <c r="F39" s="47"/>
      <c r="G39" s="47"/>
      <c r="H39" s="47"/>
    </row>
    <row r="40" spans="1:8" ht="12.75" customHeight="1">
      <c r="A40" s="96" t="str">
        <f>"k datu:"</f>
        <v>k datu:</v>
      </c>
      <c r="B40" s="96"/>
      <c r="C40" s="48">
        <v>42429</v>
      </c>
      <c r="D40" s="49"/>
      <c r="E40" s="50"/>
      <c r="F40" s="97" t="s">
        <v>33</v>
      </c>
      <c r="G40" s="77" t="s">
        <v>34</v>
      </c>
      <c r="H40" s="44"/>
    </row>
    <row r="41" spans="1:8">
      <c r="A41" s="49"/>
      <c r="B41" s="11"/>
      <c r="C41" s="11"/>
      <c r="D41" s="49"/>
      <c r="E41" s="50"/>
      <c r="F41" s="98"/>
      <c r="G41" s="78"/>
      <c r="H41" s="44"/>
    </row>
    <row r="42" spans="1:8" ht="15.75" thickBot="1">
      <c r="A42" s="49"/>
      <c r="B42" s="11"/>
      <c r="C42" s="11"/>
      <c r="D42" s="49"/>
      <c r="E42" s="50"/>
      <c r="F42" s="51">
        <v>1</v>
      </c>
      <c r="G42" s="52">
        <v>2</v>
      </c>
      <c r="H42" s="44"/>
    </row>
    <row r="43" spans="1:8" ht="15.75" thickTop="1">
      <c r="A43" s="79" t="s">
        <v>35</v>
      </c>
      <c r="B43" s="80"/>
      <c r="C43" s="80"/>
      <c r="D43" s="81"/>
      <c r="E43" s="28">
        <v>1</v>
      </c>
      <c r="F43" s="35">
        <f>SUM(F44,F52,F57,F58,F69)</f>
        <v>9163749</v>
      </c>
      <c r="G43" s="53">
        <f t="shared" ref="G43:G69" si="0">F43/$F$43</f>
        <v>1</v>
      </c>
      <c r="H43" s="44"/>
    </row>
    <row r="44" spans="1:8" ht="12.75" customHeight="1">
      <c r="A44" s="93" t="s">
        <v>36</v>
      </c>
      <c r="B44" s="94"/>
      <c r="C44" s="94"/>
      <c r="D44" s="95"/>
      <c r="E44" s="28">
        <v>2</v>
      </c>
      <c r="F44" s="35">
        <f>F45+F47</f>
        <v>5981525</v>
      </c>
      <c r="G44" s="53">
        <f t="shared" si="0"/>
        <v>0.65273776049518595</v>
      </c>
      <c r="H44" s="44"/>
    </row>
    <row r="45" spans="1:8" ht="12.75" customHeight="1">
      <c r="A45" s="99" t="s">
        <v>37</v>
      </c>
      <c r="B45" s="100"/>
      <c r="C45" s="100"/>
      <c r="D45" s="101"/>
      <c r="E45" s="28">
        <v>3</v>
      </c>
      <c r="F45" s="35">
        <v>4966177</v>
      </c>
      <c r="G45" s="53">
        <f t="shared" si="0"/>
        <v>0.54193725733867215</v>
      </c>
      <c r="H45" s="44"/>
    </row>
    <row r="46" spans="1:8" ht="12.75" customHeight="1">
      <c r="A46" s="99" t="s">
        <v>38</v>
      </c>
      <c r="B46" s="100"/>
      <c r="C46" s="100"/>
      <c r="D46" s="101"/>
      <c r="E46" s="28">
        <v>4</v>
      </c>
      <c r="F46" s="35">
        <v>0</v>
      </c>
      <c r="G46" s="53">
        <f t="shared" si="0"/>
        <v>0</v>
      </c>
      <c r="H46" s="44"/>
    </row>
    <row r="47" spans="1:8" ht="12.75" customHeight="1">
      <c r="A47" s="99" t="s">
        <v>39</v>
      </c>
      <c r="B47" s="100"/>
      <c r="C47" s="100"/>
      <c r="D47" s="101"/>
      <c r="E47" s="28">
        <v>5</v>
      </c>
      <c r="F47" s="35">
        <v>1015348</v>
      </c>
      <c r="G47" s="53">
        <f t="shared" si="0"/>
        <v>0.11080050315651378</v>
      </c>
      <c r="H47" s="44"/>
    </row>
    <row r="48" spans="1:8" ht="12.75" customHeight="1">
      <c r="A48" s="99" t="s">
        <v>40</v>
      </c>
      <c r="B48" s="100"/>
      <c r="C48" s="100"/>
      <c r="D48" s="101"/>
      <c r="E48" s="28">
        <v>6</v>
      </c>
      <c r="F48" s="35">
        <v>0</v>
      </c>
      <c r="G48" s="53">
        <f t="shared" si="0"/>
        <v>0</v>
      </c>
      <c r="H48" s="44"/>
    </row>
    <row r="49" spans="1:8" ht="12.75" customHeight="1">
      <c r="A49" s="93" t="s">
        <v>41</v>
      </c>
      <c r="B49" s="94"/>
      <c r="C49" s="94"/>
      <c r="D49" s="95"/>
      <c r="E49" s="28">
        <v>7</v>
      </c>
      <c r="F49" s="35">
        <v>0</v>
      </c>
      <c r="G49" s="53">
        <f t="shared" si="0"/>
        <v>0</v>
      </c>
      <c r="H49" s="44"/>
    </row>
    <row r="50" spans="1:8" ht="12.75" customHeight="1">
      <c r="A50" s="99" t="s">
        <v>42</v>
      </c>
      <c r="B50" s="100"/>
      <c r="C50" s="100"/>
      <c r="D50" s="101"/>
      <c r="E50" s="28">
        <v>8</v>
      </c>
      <c r="F50" s="35">
        <v>0</v>
      </c>
      <c r="G50" s="53">
        <f t="shared" si="0"/>
        <v>0</v>
      </c>
      <c r="H50" s="44"/>
    </row>
    <row r="51" spans="1:8" ht="12.75" customHeight="1">
      <c r="A51" s="99" t="s">
        <v>43</v>
      </c>
      <c r="B51" s="100"/>
      <c r="C51" s="100"/>
      <c r="D51" s="101"/>
      <c r="E51" s="28">
        <v>9</v>
      </c>
      <c r="F51" s="35">
        <v>0</v>
      </c>
      <c r="G51" s="53">
        <f t="shared" si="0"/>
        <v>0</v>
      </c>
      <c r="H51" s="44"/>
    </row>
    <row r="52" spans="1:8" ht="12.75" customHeight="1">
      <c r="A52" s="93" t="s">
        <v>44</v>
      </c>
      <c r="B52" s="94"/>
      <c r="C52" s="94"/>
      <c r="D52" s="95"/>
      <c r="E52" s="28">
        <v>10</v>
      </c>
      <c r="F52" s="35">
        <v>55112</v>
      </c>
      <c r="G52" s="53">
        <f t="shared" si="0"/>
        <v>6.0141324254952859E-3</v>
      </c>
      <c r="H52" s="44"/>
    </row>
    <row r="53" spans="1:8" ht="12.75" customHeight="1">
      <c r="A53" s="93" t="s">
        <v>45</v>
      </c>
      <c r="B53" s="94"/>
      <c r="C53" s="94"/>
      <c r="D53" s="95"/>
      <c r="E53" s="28">
        <v>11</v>
      </c>
      <c r="F53" s="35">
        <v>0</v>
      </c>
      <c r="G53" s="53">
        <f t="shared" si="0"/>
        <v>0</v>
      </c>
      <c r="H53" s="44"/>
    </row>
    <row r="54" spans="1:8">
      <c r="A54" s="99" t="s">
        <v>46</v>
      </c>
      <c r="B54" s="100"/>
      <c r="C54" s="100"/>
      <c r="D54" s="101"/>
      <c r="E54" s="28">
        <v>12</v>
      </c>
      <c r="F54" s="35">
        <v>0</v>
      </c>
      <c r="G54" s="53">
        <f t="shared" si="0"/>
        <v>0</v>
      </c>
      <c r="H54" s="44"/>
    </row>
    <row r="55" spans="1:8" ht="12.75" customHeight="1">
      <c r="A55" s="99" t="s">
        <v>47</v>
      </c>
      <c r="B55" s="100"/>
      <c r="C55" s="100"/>
      <c r="D55" s="101"/>
      <c r="E55" s="28">
        <v>13</v>
      </c>
      <c r="F55" s="35">
        <v>0</v>
      </c>
      <c r="G55" s="53">
        <f t="shared" si="0"/>
        <v>0</v>
      </c>
      <c r="H55" s="44"/>
    </row>
    <row r="56" spans="1:8" ht="12.75" customHeight="1">
      <c r="A56" s="93" t="s">
        <v>48</v>
      </c>
      <c r="B56" s="94"/>
      <c r="C56" s="94"/>
      <c r="D56" s="95"/>
      <c r="E56" s="28">
        <v>14</v>
      </c>
      <c r="F56" s="35">
        <v>0</v>
      </c>
      <c r="G56" s="53">
        <f t="shared" si="0"/>
        <v>0</v>
      </c>
      <c r="H56" s="44"/>
    </row>
    <row r="57" spans="1:8" ht="12.75" customHeight="1">
      <c r="A57" s="93" t="s">
        <v>49</v>
      </c>
      <c r="B57" s="94"/>
      <c r="C57" s="94"/>
      <c r="D57" s="95"/>
      <c r="E57" s="28">
        <v>15</v>
      </c>
      <c r="F57" s="35">
        <v>3127003</v>
      </c>
      <c r="G57" s="53">
        <f t="shared" si="0"/>
        <v>0.3412362123842545</v>
      </c>
      <c r="H57" s="44"/>
    </row>
    <row r="58" spans="1:8" ht="12.75" customHeight="1">
      <c r="A58" s="93" t="s">
        <v>50</v>
      </c>
      <c r="B58" s="94"/>
      <c r="C58" s="94"/>
      <c r="D58" s="95"/>
      <c r="E58" s="28">
        <v>16</v>
      </c>
      <c r="F58" s="35">
        <v>0</v>
      </c>
      <c r="G58" s="53">
        <f t="shared" si="0"/>
        <v>0</v>
      </c>
      <c r="H58" s="44"/>
    </row>
    <row r="59" spans="1:8" ht="12.75" customHeight="1">
      <c r="A59" s="99" t="s">
        <v>51</v>
      </c>
      <c r="B59" s="100"/>
      <c r="C59" s="100"/>
      <c r="D59" s="101"/>
      <c r="E59" s="28">
        <v>17</v>
      </c>
      <c r="F59" s="35">
        <v>0</v>
      </c>
      <c r="G59" s="53">
        <f t="shared" si="0"/>
        <v>0</v>
      </c>
      <c r="H59" s="44"/>
    </row>
    <row r="60" spans="1:8" ht="12.75" customHeight="1">
      <c r="A60" s="99" t="s">
        <v>52</v>
      </c>
      <c r="B60" s="100"/>
      <c r="C60" s="100"/>
      <c r="D60" s="101"/>
      <c r="E60" s="28">
        <v>18</v>
      </c>
      <c r="F60" s="35">
        <v>0</v>
      </c>
      <c r="G60" s="53">
        <f t="shared" si="0"/>
        <v>0</v>
      </c>
      <c r="H60" s="44"/>
    </row>
    <row r="61" spans="1:8" ht="12.75" customHeight="1">
      <c r="A61" s="99" t="s">
        <v>53</v>
      </c>
      <c r="B61" s="100"/>
      <c r="C61" s="100"/>
      <c r="D61" s="101"/>
      <c r="E61" s="28">
        <v>19</v>
      </c>
      <c r="F61" s="35">
        <v>0</v>
      </c>
      <c r="G61" s="53">
        <f t="shared" si="0"/>
        <v>0</v>
      </c>
      <c r="H61" s="44"/>
    </row>
    <row r="62" spans="1:8" ht="12.75" customHeight="1">
      <c r="A62" s="99" t="s">
        <v>54</v>
      </c>
      <c r="B62" s="100"/>
      <c r="C62" s="100"/>
      <c r="D62" s="101"/>
      <c r="E62" s="28">
        <v>20</v>
      </c>
      <c r="F62" s="35">
        <v>0</v>
      </c>
      <c r="G62" s="53">
        <f t="shared" si="0"/>
        <v>0</v>
      </c>
      <c r="H62" s="44"/>
    </row>
    <row r="63" spans="1:8" ht="12.75" customHeight="1">
      <c r="A63" s="99" t="s">
        <v>55</v>
      </c>
      <c r="B63" s="100"/>
      <c r="C63" s="100"/>
      <c r="D63" s="101"/>
      <c r="E63" s="28">
        <v>21</v>
      </c>
      <c r="F63" s="35">
        <v>0</v>
      </c>
      <c r="G63" s="53">
        <f t="shared" si="0"/>
        <v>0</v>
      </c>
      <c r="H63" s="44"/>
    </row>
    <row r="64" spans="1:8" ht="12.75" customHeight="1">
      <c r="A64" s="99" t="s">
        <v>56</v>
      </c>
      <c r="B64" s="100"/>
      <c r="C64" s="100"/>
      <c r="D64" s="101"/>
      <c r="E64" s="28">
        <v>22</v>
      </c>
      <c r="F64" s="35">
        <v>0</v>
      </c>
      <c r="G64" s="53">
        <f t="shared" si="0"/>
        <v>0</v>
      </c>
      <c r="H64" s="44"/>
    </row>
    <row r="65" spans="1:8" ht="12.75" customHeight="1">
      <c r="A65" s="99" t="s">
        <v>57</v>
      </c>
      <c r="B65" s="100"/>
      <c r="C65" s="100"/>
      <c r="D65" s="101"/>
      <c r="E65" s="28">
        <v>23</v>
      </c>
      <c r="F65" s="35">
        <v>0</v>
      </c>
      <c r="G65" s="53">
        <f t="shared" si="0"/>
        <v>0</v>
      </c>
      <c r="H65" s="44"/>
    </row>
    <row r="66" spans="1:8" ht="12.75" customHeight="1">
      <c r="A66" s="93" t="s">
        <v>58</v>
      </c>
      <c r="B66" s="94"/>
      <c r="C66" s="94"/>
      <c r="D66" s="95"/>
      <c r="E66" s="28">
        <v>24</v>
      </c>
      <c r="F66" s="35">
        <v>0</v>
      </c>
      <c r="G66" s="53">
        <f t="shared" si="0"/>
        <v>0</v>
      </c>
      <c r="H66" s="44"/>
    </row>
    <row r="67" spans="1:8" ht="12.75" customHeight="1">
      <c r="A67" s="99" t="s">
        <v>59</v>
      </c>
      <c r="B67" s="100"/>
      <c r="C67" s="100"/>
      <c r="D67" s="101"/>
      <c r="E67" s="28">
        <v>25</v>
      </c>
      <c r="F67" s="35">
        <v>0</v>
      </c>
      <c r="G67" s="53">
        <f t="shared" si="0"/>
        <v>0</v>
      </c>
      <c r="H67" s="44"/>
    </row>
    <row r="68" spans="1:8" ht="12.75" customHeight="1">
      <c r="A68" s="99" t="s">
        <v>60</v>
      </c>
      <c r="B68" s="100"/>
      <c r="C68" s="100"/>
      <c r="D68" s="101"/>
      <c r="E68" s="28">
        <v>26</v>
      </c>
      <c r="F68" s="54">
        <v>0</v>
      </c>
      <c r="G68" s="53">
        <f t="shared" si="0"/>
        <v>0</v>
      </c>
      <c r="H68" s="44"/>
    </row>
    <row r="69" spans="1:8" ht="12.75" customHeight="1">
      <c r="A69" s="93" t="s">
        <v>61</v>
      </c>
      <c r="B69" s="94"/>
      <c r="C69" s="94"/>
      <c r="D69" s="95"/>
      <c r="E69" s="28">
        <v>27</v>
      </c>
      <c r="F69" s="54">
        <v>109</v>
      </c>
      <c r="G69" s="53">
        <f t="shared" si="0"/>
        <v>1.189469506421444E-5</v>
      </c>
      <c r="H69" s="44"/>
    </row>
    <row r="70" spans="1:8">
      <c r="A70" s="55"/>
      <c r="B70" s="56"/>
      <c r="C70" s="56"/>
      <c r="D70" s="11"/>
      <c r="E70" s="37"/>
      <c r="F70" s="57"/>
      <c r="G70" s="58"/>
      <c r="H70" s="44"/>
    </row>
    <row r="71" spans="1:8">
      <c r="A71" s="59"/>
      <c r="B71" s="44"/>
      <c r="C71" s="44"/>
      <c r="D71" s="44"/>
      <c r="E71" s="44"/>
      <c r="F71" s="44"/>
      <c r="G71" s="44"/>
      <c r="H71" s="44"/>
    </row>
    <row r="72" spans="1:8">
      <c r="A72" s="60" t="s">
        <v>62</v>
      </c>
      <c r="B72" s="61" t="s">
        <v>69</v>
      </c>
      <c r="C72" s="44"/>
      <c r="D72" s="44"/>
      <c r="E72" s="44"/>
      <c r="F72" s="44"/>
      <c r="G72" s="44"/>
      <c r="H72" s="44"/>
    </row>
  </sheetData>
  <mergeCells count="38">
    <mergeCell ref="G40:G41"/>
    <mergeCell ref="A43:D43"/>
    <mergeCell ref="D8:H8"/>
    <mergeCell ref="D12:H12"/>
    <mergeCell ref="B20:C20"/>
    <mergeCell ref="D20:F20"/>
    <mergeCell ref="A33:D33"/>
    <mergeCell ref="A34:D34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8:D68"/>
    <mergeCell ref="A69:D69"/>
    <mergeCell ref="A62:D62"/>
    <mergeCell ref="A63:D63"/>
    <mergeCell ref="A64:D64"/>
    <mergeCell ref="A65:D65"/>
    <mergeCell ref="A66:D66"/>
    <mergeCell ref="A67:D67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72"/>
  <sheetViews>
    <sheetView workbookViewId="0">
      <selection sqref="A1:XFD1048576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42460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82" t="s">
        <v>4</v>
      </c>
      <c r="E8" s="83"/>
      <c r="F8" s="83"/>
      <c r="G8" s="83"/>
      <c r="H8" s="8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82" t="s">
        <v>7</v>
      </c>
      <c r="E12" s="83"/>
      <c r="F12" s="83"/>
      <c r="G12" s="83"/>
      <c r="H12" s="8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62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85" t="s">
        <v>14</v>
      </c>
      <c r="C20" s="86"/>
      <c r="D20" s="87" t="s">
        <v>15</v>
      </c>
      <c r="E20" s="88"/>
      <c r="F20" s="8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1.0993812432397301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9349009</v>
      </c>
      <c r="H29" s="10"/>
    </row>
    <row r="30" spans="1:8">
      <c r="A30" s="36"/>
      <c r="B30" s="11"/>
      <c r="C30" s="11"/>
      <c r="D30" s="11"/>
      <c r="E30" s="11"/>
      <c r="F30" s="37"/>
      <c r="G30" s="38"/>
      <c r="H30" s="10"/>
    </row>
    <row r="31" spans="1:8">
      <c r="A31" s="36"/>
      <c r="B31" s="11"/>
      <c r="C31" s="11"/>
      <c r="D31" s="11"/>
      <c r="E31" s="11"/>
      <c r="F31" s="37"/>
      <c r="G31" s="38"/>
      <c r="H31" s="10"/>
    </row>
    <row r="32" spans="1:8">
      <c r="A32" s="39" t="s">
        <v>25</v>
      </c>
      <c r="B32" s="40"/>
      <c r="C32" s="40"/>
      <c r="D32" s="40"/>
      <c r="E32" s="40"/>
      <c r="F32" s="40"/>
      <c r="G32" s="40"/>
      <c r="H32" s="40"/>
    </row>
    <row r="33" spans="1:8" ht="12.75" customHeight="1">
      <c r="A33" s="90" t="s">
        <v>26</v>
      </c>
      <c r="B33" s="91"/>
      <c r="C33" s="91"/>
      <c r="D33" s="92"/>
      <c r="E33" s="28">
        <v>1</v>
      </c>
      <c r="F33" s="41">
        <v>326386817</v>
      </c>
      <c r="G33" s="42" t="s">
        <v>70</v>
      </c>
      <c r="H33" s="43"/>
    </row>
    <row r="34" spans="1:8" ht="12.75" customHeight="1">
      <c r="A34" s="90" t="s">
        <v>28</v>
      </c>
      <c r="B34" s="91"/>
      <c r="C34" s="91"/>
      <c r="D34" s="92"/>
      <c r="E34" s="28">
        <v>2</v>
      </c>
      <c r="F34" s="41">
        <v>359075</v>
      </c>
      <c r="G34" s="42" t="s">
        <v>29</v>
      </c>
      <c r="H34" s="44"/>
    </row>
    <row r="35" spans="1:8" ht="12.75" customHeight="1">
      <c r="A35" s="90" t="s">
        <v>30</v>
      </c>
      <c r="B35" s="91"/>
      <c r="C35" s="91"/>
      <c r="D35" s="92"/>
      <c r="E35" s="28">
        <v>3</v>
      </c>
      <c r="F35" s="41">
        <v>49414969</v>
      </c>
      <c r="G35" s="42"/>
      <c r="H35" s="44"/>
    </row>
    <row r="36" spans="1:8" ht="12.75" customHeight="1">
      <c r="A36" s="90" t="s">
        <v>31</v>
      </c>
      <c r="B36" s="91"/>
      <c r="C36" s="91"/>
      <c r="D36" s="92"/>
      <c r="E36" s="28">
        <v>4</v>
      </c>
      <c r="F36" s="41">
        <v>54363</v>
      </c>
      <c r="G36" s="42" t="s">
        <v>29</v>
      </c>
      <c r="H36" s="44"/>
    </row>
    <row r="37" spans="1:8">
      <c r="A37" s="36"/>
      <c r="B37" s="11"/>
      <c r="C37" s="11"/>
      <c r="D37" s="11"/>
      <c r="E37" s="11"/>
      <c r="F37" s="37"/>
      <c r="G37" s="38"/>
      <c r="H37" s="10"/>
    </row>
    <row r="38" spans="1:8">
      <c r="A38" s="36"/>
      <c r="B38" s="11"/>
      <c r="C38" s="11"/>
      <c r="D38" s="11"/>
      <c r="E38" s="11"/>
      <c r="F38" s="45"/>
      <c r="G38" s="6"/>
      <c r="H38" s="10"/>
    </row>
    <row r="39" spans="1:8">
      <c r="A39" s="46" t="s">
        <v>32</v>
      </c>
      <c r="B39" s="46"/>
      <c r="C39" s="46"/>
      <c r="D39" s="46"/>
      <c r="E39" s="47"/>
      <c r="F39" s="47"/>
      <c r="G39" s="47"/>
      <c r="H39" s="47"/>
    </row>
    <row r="40" spans="1:8" ht="12.75" customHeight="1">
      <c r="A40" s="96" t="str">
        <f>"k datu:"</f>
        <v>k datu:</v>
      </c>
      <c r="B40" s="96"/>
      <c r="C40" s="48">
        <v>42460</v>
      </c>
      <c r="D40" s="49"/>
      <c r="E40" s="50"/>
      <c r="F40" s="97" t="s">
        <v>33</v>
      </c>
      <c r="G40" s="77" t="s">
        <v>34</v>
      </c>
      <c r="H40" s="44"/>
    </row>
    <row r="41" spans="1:8">
      <c r="A41" s="49"/>
      <c r="B41" s="11"/>
      <c r="C41" s="11"/>
      <c r="D41" s="49"/>
      <c r="E41" s="50"/>
      <c r="F41" s="98"/>
      <c r="G41" s="78"/>
      <c r="H41" s="44"/>
    </row>
    <row r="42" spans="1:8" ht="15.75" thickBot="1">
      <c r="A42" s="49"/>
      <c r="B42" s="11"/>
      <c r="C42" s="11"/>
      <c r="D42" s="49"/>
      <c r="E42" s="50"/>
      <c r="F42" s="51">
        <v>1</v>
      </c>
      <c r="G42" s="52">
        <v>2</v>
      </c>
      <c r="H42" s="44"/>
    </row>
    <row r="43" spans="1:8" ht="15.75" thickTop="1">
      <c r="A43" s="79" t="s">
        <v>35</v>
      </c>
      <c r="B43" s="80"/>
      <c r="C43" s="80"/>
      <c r="D43" s="81"/>
      <c r="E43" s="28">
        <v>1</v>
      </c>
      <c r="F43" s="35">
        <f>SUM(F44,F52,F57,F58,F69)</f>
        <v>9433077</v>
      </c>
      <c r="G43" s="53">
        <f t="shared" ref="G43:G69" si="0">F43/$F$43</f>
        <v>1</v>
      </c>
      <c r="H43" s="44"/>
    </row>
    <row r="44" spans="1:8" ht="12.75" customHeight="1">
      <c r="A44" s="93" t="s">
        <v>36</v>
      </c>
      <c r="B44" s="94"/>
      <c r="C44" s="94"/>
      <c r="D44" s="95"/>
      <c r="E44" s="28">
        <v>2</v>
      </c>
      <c r="F44" s="35">
        <f>F45+F47</f>
        <v>6255703</v>
      </c>
      <c r="G44" s="53">
        <f t="shared" si="0"/>
        <v>0.66316674824132149</v>
      </c>
      <c r="H44" s="44"/>
    </row>
    <row r="45" spans="1:8" ht="12.75" customHeight="1">
      <c r="A45" s="99" t="s">
        <v>37</v>
      </c>
      <c r="B45" s="100"/>
      <c r="C45" s="100"/>
      <c r="D45" s="101"/>
      <c r="E45" s="28">
        <v>3</v>
      </c>
      <c r="F45" s="35">
        <v>5238340</v>
      </c>
      <c r="G45" s="53">
        <f t="shared" si="0"/>
        <v>0.55531614975686083</v>
      </c>
      <c r="H45" s="44"/>
    </row>
    <row r="46" spans="1:8" ht="12.75" customHeight="1">
      <c r="A46" s="99" t="s">
        <v>38</v>
      </c>
      <c r="B46" s="100"/>
      <c r="C46" s="100"/>
      <c r="D46" s="101"/>
      <c r="E46" s="28">
        <v>4</v>
      </c>
      <c r="F46" s="35">
        <v>0</v>
      </c>
      <c r="G46" s="53">
        <f t="shared" si="0"/>
        <v>0</v>
      </c>
      <c r="H46" s="44"/>
    </row>
    <row r="47" spans="1:8" ht="12.75" customHeight="1">
      <c r="A47" s="99" t="s">
        <v>39</v>
      </c>
      <c r="B47" s="100"/>
      <c r="C47" s="100"/>
      <c r="D47" s="101"/>
      <c r="E47" s="28">
        <v>5</v>
      </c>
      <c r="F47" s="35">
        <v>1017363</v>
      </c>
      <c r="G47" s="53">
        <f t="shared" si="0"/>
        <v>0.10785059848446059</v>
      </c>
      <c r="H47" s="44"/>
    </row>
    <row r="48" spans="1:8" ht="12.75" customHeight="1">
      <c r="A48" s="99" t="s">
        <v>40</v>
      </c>
      <c r="B48" s="100"/>
      <c r="C48" s="100"/>
      <c r="D48" s="101"/>
      <c r="E48" s="28">
        <v>6</v>
      </c>
      <c r="F48" s="35">
        <v>0</v>
      </c>
      <c r="G48" s="53">
        <f t="shared" si="0"/>
        <v>0</v>
      </c>
      <c r="H48" s="44"/>
    </row>
    <row r="49" spans="1:8" ht="12.75" customHeight="1">
      <c r="A49" s="93" t="s">
        <v>41</v>
      </c>
      <c r="B49" s="94"/>
      <c r="C49" s="94"/>
      <c r="D49" s="95"/>
      <c r="E49" s="28">
        <v>7</v>
      </c>
      <c r="F49" s="35">
        <v>0</v>
      </c>
      <c r="G49" s="53">
        <f t="shared" si="0"/>
        <v>0</v>
      </c>
      <c r="H49" s="44"/>
    </row>
    <row r="50" spans="1:8" ht="12.75" customHeight="1">
      <c r="A50" s="99" t="s">
        <v>42</v>
      </c>
      <c r="B50" s="100"/>
      <c r="C50" s="100"/>
      <c r="D50" s="101"/>
      <c r="E50" s="28">
        <v>8</v>
      </c>
      <c r="F50" s="35">
        <v>0</v>
      </c>
      <c r="G50" s="53">
        <f t="shared" si="0"/>
        <v>0</v>
      </c>
      <c r="H50" s="44"/>
    </row>
    <row r="51" spans="1:8" ht="12.75" customHeight="1">
      <c r="A51" s="99" t="s">
        <v>43</v>
      </c>
      <c r="B51" s="100"/>
      <c r="C51" s="100"/>
      <c r="D51" s="101"/>
      <c r="E51" s="28">
        <v>9</v>
      </c>
      <c r="F51" s="35">
        <v>0</v>
      </c>
      <c r="G51" s="53">
        <f t="shared" si="0"/>
        <v>0</v>
      </c>
      <c r="H51" s="44"/>
    </row>
    <row r="52" spans="1:8" ht="12.75" customHeight="1">
      <c r="A52" s="93" t="s">
        <v>44</v>
      </c>
      <c r="B52" s="94"/>
      <c r="C52" s="94"/>
      <c r="D52" s="95"/>
      <c r="E52" s="28">
        <v>10</v>
      </c>
      <c r="F52" s="35">
        <v>55183</v>
      </c>
      <c r="G52" s="53">
        <f t="shared" si="0"/>
        <v>5.849946947321643E-3</v>
      </c>
      <c r="H52" s="44"/>
    </row>
    <row r="53" spans="1:8" ht="12.75" customHeight="1">
      <c r="A53" s="93" t="s">
        <v>45</v>
      </c>
      <c r="B53" s="94"/>
      <c r="C53" s="94"/>
      <c r="D53" s="95"/>
      <c r="E53" s="28">
        <v>11</v>
      </c>
      <c r="F53" s="35">
        <v>0</v>
      </c>
      <c r="G53" s="53">
        <f t="shared" si="0"/>
        <v>0</v>
      </c>
      <c r="H53" s="44"/>
    </row>
    <row r="54" spans="1:8">
      <c r="A54" s="99" t="s">
        <v>46</v>
      </c>
      <c r="B54" s="100"/>
      <c r="C54" s="100"/>
      <c r="D54" s="101"/>
      <c r="E54" s="28">
        <v>12</v>
      </c>
      <c r="F54" s="35">
        <v>0</v>
      </c>
      <c r="G54" s="53">
        <f t="shared" si="0"/>
        <v>0</v>
      </c>
      <c r="H54" s="44"/>
    </row>
    <row r="55" spans="1:8" ht="12.75" customHeight="1">
      <c r="A55" s="99" t="s">
        <v>47</v>
      </c>
      <c r="B55" s="100"/>
      <c r="C55" s="100"/>
      <c r="D55" s="101"/>
      <c r="E55" s="28">
        <v>13</v>
      </c>
      <c r="F55" s="35">
        <v>0</v>
      </c>
      <c r="G55" s="53">
        <f t="shared" si="0"/>
        <v>0</v>
      </c>
      <c r="H55" s="44"/>
    </row>
    <row r="56" spans="1:8" ht="12.75" customHeight="1">
      <c r="A56" s="93" t="s">
        <v>48</v>
      </c>
      <c r="B56" s="94"/>
      <c r="C56" s="94"/>
      <c r="D56" s="95"/>
      <c r="E56" s="28">
        <v>14</v>
      </c>
      <c r="F56" s="35">
        <v>0</v>
      </c>
      <c r="G56" s="53">
        <f t="shared" si="0"/>
        <v>0</v>
      </c>
      <c r="H56" s="44"/>
    </row>
    <row r="57" spans="1:8" ht="12.75" customHeight="1">
      <c r="A57" s="93" t="s">
        <v>49</v>
      </c>
      <c r="B57" s="94"/>
      <c r="C57" s="94"/>
      <c r="D57" s="95"/>
      <c r="E57" s="28">
        <v>15</v>
      </c>
      <c r="F57" s="35">
        <v>3121642</v>
      </c>
      <c r="G57" s="53">
        <f t="shared" si="0"/>
        <v>0.33092510535003583</v>
      </c>
      <c r="H57" s="44"/>
    </row>
    <row r="58" spans="1:8" ht="12.75" customHeight="1">
      <c r="A58" s="93" t="s">
        <v>50</v>
      </c>
      <c r="B58" s="94"/>
      <c r="C58" s="94"/>
      <c r="D58" s="95"/>
      <c r="E58" s="28">
        <v>16</v>
      </c>
      <c r="F58" s="35">
        <v>0</v>
      </c>
      <c r="G58" s="53">
        <f t="shared" si="0"/>
        <v>0</v>
      </c>
      <c r="H58" s="44"/>
    </row>
    <row r="59" spans="1:8" ht="12.75" customHeight="1">
      <c r="A59" s="99" t="s">
        <v>51</v>
      </c>
      <c r="B59" s="100"/>
      <c r="C59" s="100"/>
      <c r="D59" s="101"/>
      <c r="E59" s="28">
        <v>17</v>
      </c>
      <c r="F59" s="35">
        <v>0</v>
      </c>
      <c r="G59" s="53">
        <f t="shared" si="0"/>
        <v>0</v>
      </c>
      <c r="H59" s="44"/>
    </row>
    <row r="60" spans="1:8" ht="12.75" customHeight="1">
      <c r="A60" s="99" t="s">
        <v>52</v>
      </c>
      <c r="B60" s="100"/>
      <c r="C60" s="100"/>
      <c r="D60" s="101"/>
      <c r="E60" s="28">
        <v>18</v>
      </c>
      <c r="F60" s="35">
        <v>0</v>
      </c>
      <c r="G60" s="53">
        <f t="shared" si="0"/>
        <v>0</v>
      </c>
      <c r="H60" s="44"/>
    </row>
    <row r="61" spans="1:8" ht="12.75" customHeight="1">
      <c r="A61" s="99" t="s">
        <v>53</v>
      </c>
      <c r="B61" s="100"/>
      <c r="C61" s="100"/>
      <c r="D61" s="101"/>
      <c r="E61" s="28">
        <v>19</v>
      </c>
      <c r="F61" s="35">
        <v>0</v>
      </c>
      <c r="G61" s="53">
        <f t="shared" si="0"/>
        <v>0</v>
      </c>
      <c r="H61" s="44"/>
    </row>
    <row r="62" spans="1:8" ht="12.75" customHeight="1">
      <c r="A62" s="99" t="s">
        <v>54</v>
      </c>
      <c r="B62" s="100"/>
      <c r="C62" s="100"/>
      <c r="D62" s="101"/>
      <c r="E62" s="28">
        <v>20</v>
      </c>
      <c r="F62" s="35">
        <v>0</v>
      </c>
      <c r="G62" s="53">
        <f t="shared" si="0"/>
        <v>0</v>
      </c>
      <c r="H62" s="44"/>
    </row>
    <row r="63" spans="1:8" ht="12.75" customHeight="1">
      <c r="A63" s="99" t="s">
        <v>55</v>
      </c>
      <c r="B63" s="100"/>
      <c r="C63" s="100"/>
      <c r="D63" s="101"/>
      <c r="E63" s="28">
        <v>21</v>
      </c>
      <c r="F63" s="35">
        <v>0</v>
      </c>
      <c r="G63" s="53">
        <f t="shared" si="0"/>
        <v>0</v>
      </c>
      <c r="H63" s="44"/>
    </row>
    <row r="64" spans="1:8" ht="12.75" customHeight="1">
      <c r="A64" s="99" t="s">
        <v>56</v>
      </c>
      <c r="B64" s="100"/>
      <c r="C64" s="100"/>
      <c r="D64" s="101"/>
      <c r="E64" s="28">
        <v>22</v>
      </c>
      <c r="F64" s="35">
        <v>0</v>
      </c>
      <c r="G64" s="53">
        <f t="shared" si="0"/>
        <v>0</v>
      </c>
      <c r="H64" s="44"/>
    </row>
    <row r="65" spans="1:8" ht="12.75" customHeight="1">
      <c r="A65" s="99" t="s">
        <v>57</v>
      </c>
      <c r="B65" s="100"/>
      <c r="C65" s="100"/>
      <c r="D65" s="101"/>
      <c r="E65" s="28">
        <v>23</v>
      </c>
      <c r="F65" s="35">
        <v>0</v>
      </c>
      <c r="G65" s="53">
        <f t="shared" si="0"/>
        <v>0</v>
      </c>
      <c r="H65" s="44"/>
    </row>
    <row r="66" spans="1:8" ht="12.75" customHeight="1">
      <c r="A66" s="93" t="s">
        <v>58</v>
      </c>
      <c r="B66" s="94"/>
      <c r="C66" s="94"/>
      <c r="D66" s="95"/>
      <c r="E66" s="28">
        <v>24</v>
      </c>
      <c r="F66" s="35">
        <v>0</v>
      </c>
      <c r="G66" s="53">
        <f t="shared" si="0"/>
        <v>0</v>
      </c>
      <c r="H66" s="44"/>
    </row>
    <row r="67" spans="1:8" ht="12.75" customHeight="1">
      <c r="A67" s="99" t="s">
        <v>59</v>
      </c>
      <c r="B67" s="100"/>
      <c r="C67" s="100"/>
      <c r="D67" s="101"/>
      <c r="E67" s="28">
        <v>25</v>
      </c>
      <c r="F67" s="35">
        <v>0</v>
      </c>
      <c r="G67" s="53">
        <f t="shared" si="0"/>
        <v>0</v>
      </c>
      <c r="H67" s="44"/>
    </row>
    <row r="68" spans="1:8" ht="12.75" customHeight="1">
      <c r="A68" s="99" t="s">
        <v>60</v>
      </c>
      <c r="B68" s="100"/>
      <c r="C68" s="100"/>
      <c r="D68" s="101"/>
      <c r="E68" s="28">
        <v>26</v>
      </c>
      <c r="F68" s="54">
        <v>0</v>
      </c>
      <c r="G68" s="53">
        <f t="shared" si="0"/>
        <v>0</v>
      </c>
      <c r="H68" s="44"/>
    </row>
    <row r="69" spans="1:8" ht="12.75" customHeight="1">
      <c r="A69" s="93" t="s">
        <v>61</v>
      </c>
      <c r="B69" s="94"/>
      <c r="C69" s="94"/>
      <c r="D69" s="95"/>
      <c r="E69" s="28">
        <v>27</v>
      </c>
      <c r="F69" s="54">
        <v>549</v>
      </c>
      <c r="G69" s="53">
        <f t="shared" si="0"/>
        <v>5.8199461321051444E-5</v>
      </c>
      <c r="H69" s="44"/>
    </row>
    <row r="70" spans="1:8">
      <c r="A70" s="55"/>
      <c r="B70" s="56"/>
      <c r="C70" s="56"/>
      <c r="D70" s="11"/>
      <c r="E70" s="37"/>
      <c r="F70" s="57"/>
      <c r="G70" s="58"/>
      <c r="H70" s="44"/>
    </row>
    <row r="71" spans="1:8">
      <c r="A71" s="59"/>
      <c r="B71" s="44"/>
      <c r="C71" s="44"/>
      <c r="D71" s="44"/>
      <c r="E71" s="44"/>
      <c r="F71" s="44"/>
      <c r="G71" s="44"/>
      <c r="H71" s="44"/>
    </row>
    <row r="72" spans="1:8">
      <c r="A72" s="60" t="s">
        <v>62</v>
      </c>
      <c r="B72" s="61" t="s">
        <v>71</v>
      </c>
      <c r="C72" s="44"/>
      <c r="D72" s="44"/>
      <c r="E72" s="44"/>
      <c r="F72" s="44"/>
      <c r="G72" s="44"/>
      <c r="H72" s="44"/>
    </row>
  </sheetData>
  <mergeCells count="38">
    <mergeCell ref="A68:D68"/>
    <mergeCell ref="A69:D69"/>
    <mergeCell ref="A62:D62"/>
    <mergeCell ref="A63:D63"/>
    <mergeCell ref="A64:D64"/>
    <mergeCell ref="A65:D65"/>
    <mergeCell ref="A66:D66"/>
    <mergeCell ref="A67:D67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G40:G41"/>
    <mergeCell ref="A43:D43"/>
    <mergeCell ref="D8:H8"/>
    <mergeCell ref="D12:H12"/>
    <mergeCell ref="B20:C20"/>
    <mergeCell ref="D20:F20"/>
    <mergeCell ref="A33:D33"/>
    <mergeCell ref="A34:D34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72"/>
  <sheetViews>
    <sheetView topLeftCell="A22" workbookViewId="0">
      <selection activeCell="A22" sqref="A1:XFD1048576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42475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82" t="s">
        <v>4</v>
      </c>
      <c r="E8" s="83"/>
      <c r="F8" s="83"/>
      <c r="G8" s="83"/>
      <c r="H8" s="8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82" t="s">
        <v>7</v>
      </c>
      <c r="E12" s="83"/>
      <c r="F12" s="83"/>
      <c r="G12" s="83"/>
      <c r="H12" s="8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63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85" t="s">
        <v>14</v>
      </c>
      <c r="C20" s="86"/>
      <c r="D20" s="87" t="s">
        <v>15</v>
      </c>
      <c r="E20" s="88"/>
      <c r="F20" s="8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1.1006339753891099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9502202</v>
      </c>
      <c r="H29" s="10"/>
    </row>
    <row r="30" spans="1:8">
      <c r="A30" s="36"/>
      <c r="B30" s="11"/>
      <c r="C30" s="11"/>
      <c r="D30" s="11"/>
      <c r="E30" s="11"/>
      <c r="F30" s="37"/>
      <c r="G30" s="38"/>
      <c r="H30" s="10"/>
    </row>
    <row r="31" spans="1:8">
      <c r="A31" s="36"/>
      <c r="B31" s="11"/>
      <c r="C31" s="11"/>
      <c r="D31" s="11"/>
      <c r="E31" s="11"/>
      <c r="F31" s="37"/>
      <c r="G31" s="38"/>
      <c r="H31" s="10"/>
    </row>
    <row r="32" spans="1:8">
      <c r="A32" s="39" t="s">
        <v>25</v>
      </c>
      <c r="B32" s="40"/>
      <c r="C32" s="40"/>
      <c r="D32" s="40"/>
      <c r="E32" s="40"/>
      <c r="F32" s="40"/>
      <c r="G32" s="40"/>
      <c r="H32" s="40"/>
    </row>
    <row r="33" spans="1:8" ht="12.75" customHeight="1">
      <c r="A33" s="90" t="s">
        <v>26</v>
      </c>
      <c r="B33" s="91"/>
      <c r="C33" s="91"/>
      <c r="D33" s="92"/>
      <c r="E33" s="28">
        <v>1</v>
      </c>
      <c r="F33" s="41">
        <v>326386817</v>
      </c>
      <c r="G33" s="42" t="s">
        <v>70</v>
      </c>
      <c r="H33" s="43"/>
    </row>
    <row r="34" spans="1:8" ht="12.75" customHeight="1">
      <c r="A34" s="90" t="s">
        <v>28</v>
      </c>
      <c r="B34" s="91"/>
      <c r="C34" s="91"/>
      <c r="D34" s="92"/>
      <c r="E34" s="28">
        <v>2</v>
      </c>
      <c r="F34" s="41">
        <v>359075</v>
      </c>
      <c r="G34" s="42" t="s">
        <v>29</v>
      </c>
      <c r="H34" s="44"/>
    </row>
    <row r="35" spans="1:8" ht="12.75" customHeight="1">
      <c r="A35" s="90" t="s">
        <v>30</v>
      </c>
      <c r="B35" s="91"/>
      <c r="C35" s="91"/>
      <c r="D35" s="92"/>
      <c r="E35" s="28">
        <v>3</v>
      </c>
      <c r="F35" s="41">
        <v>49414969</v>
      </c>
      <c r="G35" s="42"/>
      <c r="H35" s="44"/>
    </row>
    <row r="36" spans="1:8" ht="12.75" customHeight="1">
      <c r="A36" s="90" t="s">
        <v>31</v>
      </c>
      <c r="B36" s="91"/>
      <c r="C36" s="91"/>
      <c r="D36" s="92"/>
      <c r="E36" s="28">
        <v>4</v>
      </c>
      <c r="F36" s="41">
        <v>54363</v>
      </c>
      <c r="G36" s="42" t="s">
        <v>29</v>
      </c>
      <c r="H36" s="44"/>
    </row>
    <row r="37" spans="1:8">
      <c r="A37" s="36"/>
      <c r="B37" s="11"/>
      <c r="C37" s="11"/>
      <c r="D37" s="11"/>
      <c r="E37" s="11"/>
      <c r="F37" s="37"/>
      <c r="G37" s="38"/>
      <c r="H37" s="10"/>
    </row>
    <row r="38" spans="1:8">
      <c r="A38" s="36"/>
      <c r="B38" s="11"/>
      <c r="C38" s="11"/>
      <c r="D38" s="11"/>
      <c r="E38" s="11"/>
      <c r="F38" s="45"/>
      <c r="G38" s="6"/>
      <c r="H38" s="10"/>
    </row>
    <row r="39" spans="1:8">
      <c r="A39" s="46" t="s">
        <v>32</v>
      </c>
      <c r="B39" s="46"/>
      <c r="C39" s="46"/>
      <c r="D39" s="46"/>
      <c r="E39" s="47"/>
      <c r="F39" s="47"/>
      <c r="G39" s="47"/>
      <c r="H39" s="47"/>
    </row>
    <row r="40" spans="1:8" ht="12.75" customHeight="1">
      <c r="A40" s="96" t="str">
        <f>"k datu:"</f>
        <v>k datu:</v>
      </c>
      <c r="B40" s="96"/>
      <c r="C40" s="48">
        <v>42460</v>
      </c>
      <c r="D40" s="49"/>
      <c r="E40" s="50"/>
      <c r="F40" s="97" t="s">
        <v>33</v>
      </c>
      <c r="G40" s="77" t="s">
        <v>34</v>
      </c>
      <c r="H40" s="44"/>
    </row>
    <row r="41" spans="1:8">
      <c r="A41" s="49"/>
      <c r="B41" s="11"/>
      <c r="C41" s="11"/>
      <c r="D41" s="49"/>
      <c r="E41" s="50"/>
      <c r="F41" s="98"/>
      <c r="G41" s="78"/>
      <c r="H41" s="44"/>
    </row>
    <row r="42" spans="1:8" ht="15.75" thickBot="1">
      <c r="A42" s="49"/>
      <c r="B42" s="11"/>
      <c r="C42" s="11"/>
      <c r="D42" s="49"/>
      <c r="E42" s="50"/>
      <c r="F42" s="51">
        <v>1</v>
      </c>
      <c r="G42" s="52">
        <v>2</v>
      </c>
      <c r="H42" s="44"/>
    </row>
    <row r="43" spans="1:8" ht="15.75" thickTop="1">
      <c r="A43" s="79" t="s">
        <v>35</v>
      </c>
      <c r="B43" s="80"/>
      <c r="C43" s="80"/>
      <c r="D43" s="81"/>
      <c r="E43" s="28">
        <v>1</v>
      </c>
      <c r="F43" s="35">
        <f>SUM(F44,F52,F57,F58,F69)</f>
        <v>9433077</v>
      </c>
      <c r="G43" s="53">
        <f t="shared" ref="G43:G69" si="0">F43/$F$43</f>
        <v>1</v>
      </c>
      <c r="H43" s="44"/>
    </row>
    <row r="44" spans="1:8" ht="12.75" customHeight="1">
      <c r="A44" s="93" t="s">
        <v>36</v>
      </c>
      <c r="B44" s="94"/>
      <c r="C44" s="94"/>
      <c r="D44" s="95"/>
      <c r="E44" s="28">
        <v>2</v>
      </c>
      <c r="F44" s="35">
        <f>F45+F47</f>
        <v>6255703</v>
      </c>
      <c r="G44" s="53">
        <f t="shared" si="0"/>
        <v>0.66316674824132149</v>
      </c>
      <c r="H44" s="44"/>
    </row>
    <row r="45" spans="1:8" ht="12.75" customHeight="1">
      <c r="A45" s="99" t="s">
        <v>37</v>
      </c>
      <c r="B45" s="100"/>
      <c r="C45" s="100"/>
      <c r="D45" s="101"/>
      <c r="E45" s="28">
        <v>3</v>
      </c>
      <c r="F45" s="35">
        <v>5238340</v>
      </c>
      <c r="G45" s="53">
        <f t="shared" si="0"/>
        <v>0.55531614975686083</v>
      </c>
      <c r="H45" s="44"/>
    </row>
    <row r="46" spans="1:8" ht="12.75" customHeight="1">
      <c r="A46" s="99" t="s">
        <v>38</v>
      </c>
      <c r="B46" s="100"/>
      <c r="C46" s="100"/>
      <c r="D46" s="101"/>
      <c r="E46" s="28">
        <v>4</v>
      </c>
      <c r="F46" s="35">
        <v>0</v>
      </c>
      <c r="G46" s="53">
        <f t="shared" si="0"/>
        <v>0</v>
      </c>
      <c r="H46" s="44"/>
    </row>
    <row r="47" spans="1:8" ht="12.75" customHeight="1">
      <c r="A47" s="99" t="s">
        <v>39</v>
      </c>
      <c r="B47" s="100"/>
      <c r="C47" s="100"/>
      <c r="D47" s="101"/>
      <c r="E47" s="28">
        <v>5</v>
      </c>
      <c r="F47" s="35">
        <v>1017363</v>
      </c>
      <c r="G47" s="53">
        <f t="shared" si="0"/>
        <v>0.10785059848446059</v>
      </c>
      <c r="H47" s="44"/>
    </row>
    <row r="48" spans="1:8" ht="12.75" customHeight="1">
      <c r="A48" s="99" t="s">
        <v>40</v>
      </c>
      <c r="B48" s="100"/>
      <c r="C48" s="100"/>
      <c r="D48" s="101"/>
      <c r="E48" s="28">
        <v>6</v>
      </c>
      <c r="F48" s="35">
        <v>0</v>
      </c>
      <c r="G48" s="53">
        <f t="shared" si="0"/>
        <v>0</v>
      </c>
      <c r="H48" s="44"/>
    </row>
    <row r="49" spans="1:8" ht="12.75" customHeight="1">
      <c r="A49" s="93" t="s">
        <v>41</v>
      </c>
      <c r="B49" s="94"/>
      <c r="C49" s="94"/>
      <c r="D49" s="95"/>
      <c r="E49" s="28">
        <v>7</v>
      </c>
      <c r="F49" s="35">
        <v>0</v>
      </c>
      <c r="G49" s="53">
        <f t="shared" si="0"/>
        <v>0</v>
      </c>
      <c r="H49" s="44"/>
    </row>
    <row r="50" spans="1:8" ht="12.75" customHeight="1">
      <c r="A50" s="99" t="s">
        <v>42</v>
      </c>
      <c r="B50" s="100"/>
      <c r="C50" s="100"/>
      <c r="D50" s="101"/>
      <c r="E50" s="28">
        <v>8</v>
      </c>
      <c r="F50" s="35">
        <v>0</v>
      </c>
      <c r="G50" s="53">
        <f t="shared" si="0"/>
        <v>0</v>
      </c>
      <c r="H50" s="44"/>
    </row>
    <row r="51" spans="1:8" ht="12.75" customHeight="1">
      <c r="A51" s="99" t="s">
        <v>43</v>
      </c>
      <c r="B51" s="100"/>
      <c r="C51" s="100"/>
      <c r="D51" s="101"/>
      <c r="E51" s="28">
        <v>9</v>
      </c>
      <c r="F51" s="35">
        <v>0</v>
      </c>
      <c r="G51" s="53">
        <f t="shared" si="0"/>
        <v>0</v>
      </c>
      <c r="H51" s="44"/>
    </row>
    <row r="52" spans="1:8" ht="12.75" customHeight="1">
      <c r="A52" s="93" t="s">
        <v>44</v>
      </c>
      <c r="B52" s="94"/>
      <c r="C52" s="94"/>
      <c r="D52" s="95"/>
      <c r="E52" s="28">
        <v>10</v>
      </c>
      <c r="F52" s="35">
        <v>55183</v>
      </c>
      <c r="G52" s="53">
        <f t="shared" si="0"/>
        <v>5.849946947321643E-3</v>
      </c>
      <c r="H52" s="44"/>
    </row>
    <row r="53" spans="1:8" ht="12.75" customHeight="1">
      <c r="A53" s="93" t="s">
        <v>45</v>
      </c>
      <c r="B53" s="94"/>
      <c r="C53" s="94"/>
      <c r="D53" s="95"/>
      <c r="E53" s="28">
        <v>11</v>
      </c>
      <c r="F53" s="35">
        <v>0</v>
      </c>
      <c r="G53" s="53">
        <f t="shared" si="0"/>
        <v>0</v>
      </c>
      <c r="H53" s="44"/>
    </row>
    <row r="54" spans="1:8">
      <c r="A54" s="99" t="s">
        <v>46</v>
      </c>
      <c r="B54" s="100"/>
      <c r="C54" s="100"/>
      <c r="D54" s="101"/>
      <c r="E54" s="28">
        <v>12</v>
      </c>
      <c r="F54" s="35">
        <v>0</v>
      </c>
      <c r="G54" s="53">
        <f t="shared" si="0"/>
        <v>0</v>
      </c>
      <c r="H54" s="44"/>
    </row>
    <row r="55" spans="1:8" ht="12.75" customHeight="1">
      <c r="A55" s="99" t="s">
        <v>47</v>
      </c>
      <c r="B55" s="100"/>
      <c r="C55" s="100"/>
      <c r="D55" s="101"/>
      <c r="E55" s="28">
        <v>13</v>
      </c>
      <c r="F55" s="35">
        <v>0</v>
      </c>
      <c r="G55" s="53">
        <f t="shared" si="0"/>
        <v>0</v>
      </c>
      <c r="H55" s="44"/>
    </row>
    <row r="56" spans="1:8" ht="12.75" customHeight="1">
      <c r="A56" s="93" t="s">
        <v>48</v>
      </c>
      <c r="B56" s="94"/>
      <c r="C56" s="94"/>
      <c r="D56" s="95"/>
      <c r="E56" s="28">
        <v>14</v>
      </c>
      <c r="F56" s="35">
        <v>0</v>
      </c>
      <c r="G56" s="53">
        <f t="shared" si="0"/>
        <v>0</v>
      </c>
      <c r="H56" s="44"/>
    </row>
    <row r="57" spans="1:8" ht="12.75" customHeight="1">
      <c r="A57" s="93" t="s">
        <v>49</v>
      </c>
      <c r="B57" s="94"/>
      <c r="C57" s="94"/>
      <c r="D57" s="95"/>
      <c r="E57" s="28">
        <v>15</v>
      </c>
      <c r="F57" s="35">
        <v>3121642</v>
      </c>
      <c r="G57" s="53">
        <f t="shared" si="0"/>
        <v>0.33092510535003583</v>
      </c>
      <c r="H57" s="44"/>
    </row>
    <row r="58" spans="1:8" ht="12.75" customHeight="1">
      <c r="A58" s="93" t="s">
        <v>50</v>
      </c>
      <c r="B58" s="94"/>
      <c r="C58" s="94"/>
      <c r="D58" s="95"/>
      <c r="E58" s="28">
        <v>16</v>
      </c>
      <c r="F58" s="35">
        <v>0</v>
      </c>
      <c r="G58" s="53">
        <f t="shared" si="0"/>
        <v>0</v>
      </c>
      <c r="H58" s="44"/>
    </row>
    <row r="59" spans="1:8" ht="12.75" customHeight="1">
      <c r="A59" s="99" t="s">
        <v>51</v>
      </c>
      <c r="B59" s="100"/>
      <c r="C59" s="100"/>
      <c r="D59" s="101"/>
      <c r="E59" s="28">
        <v>17</v>
      </c>
      <c r="F59" s="35">
        <v>0</v>
      </c>
      <c r="G59" s="53">
        <f t="shared" si="0"/>
        <v>0</v>
      </c>
      <c r="H59" s="44"/>
    </row>
    <row r="60" spans="1:8" ht="12.75" customHeight="1">
      <c r="A60" s="99" t="s">
        <v>52</v>
      </c>
      <c r="B60" s="100"/>
      <c r="C60" s="100"/>
      <c r="D60" s="101"/>
      <c r="E60" s="28">
        <v>18</v>
      </c>
      <c r="F60" s="35">
        <v>0</v>
      </c>
      <c r="G60" s="53">
        <f t="shared" si="0"/>
        <v>0</v>
      </c>
      <c r="H60" s="44"/>
    </row>
    <row r="61" spans="1:8" ht="12.75" customHeight="1">
      <c r="A61" s="99" t="s">
        <v>53</v>
      </c>
      <c r="B61" s="100"/>
      <c r="C61" s="100"/>
      <c r="D61" s="101"/>
      <c r="E61" s="28">
        <v>19</v>
      </c>
      <c r="F61" s="35">
        <v>0</v>
      </c>
      <c r="G61" s="53">
        <f t="shared" si="0"/>
        <v>0</v>
      </c>
      <c r="H61" s="44"/>
    </row>
    <row r="62" spans="1:8" ht="12.75" customHeight="1">
      <c r="A62" s="99" t="s">
        <v>54</v>
      </c>
      <c r="B62" s="100"/>
      <c r="C62" s="100"/>
      <c r="D62" s="101"/>
      <c r="E62" s="28">
        <v>20</v>
      </c>
      <c r="F62" s="35">
        <v>0</v>
      </c>
      <c r="G62" s="53">
        <f t="shared" si="0"/>
        <v>0</v>
      </c>
      <c r="H62" s="44"/>
    </row>
    <row r="63" spans="1:8" ht="12.75" customHeight="1">
      <c r="A63" s="99" t="s">
        <v>55</v>
      </c>
      <c r="B63" s="100"/>
      <c r="C63" s="100"/>
      <c r="D63" s="101"/>
      <c r="E63" s="28">
        <v>21</v>
      </c>
      <c r="F63" s="35">
        <v>0</v>
      </c>
      <c r="G63" s="53">
        <f t="shared" si="0"/>
        <v>0</v>
      </c>
      <c r="H63" s="44"/>
    </row>
    <row r="64" spans="1:8" ht="12.75" customHeight="1">
      <c r="A64" s="99" t="s">
        <v>56</v>
      </c>
      <c r="B64" s="100"/>
      <c r="C64" s="100"/>
      <c r="D64" s="101"/>
      <c r="E64" s="28">
        <v>22</v>
      </c>
      <c r="F64" s="35">
        <v>0</v>
      </c>
      <c r="G64" s="53">
        <f t="shared" si="0"/>
        <v>0</v>
      </c>
      <c r="H64" s="44"/>
    </row>
    <row r="65" spans="1:8" ht="12.75" customHeight="1">
      <c r="A65" s="99" t="s">
        <v>57</v>
      </c>
      <c r="B65" s="100"/>
      <c r="C65" s="100"/>
      <c r="D65" s="101"/>
      <c r="E65" s="28">
        <v>23</v>
      </c>
      <c r="F65" s="35">
        <v>0</v>
      </c>
      <c r="G65" s="53">
        <f t="shared" si="0"/>
        <v>0</v>
      </c>
      <c r="H65" s="44"/>
    </row>
    <row r="66" spans="1:8" ht="12.75" customHeight="1">
      <c r="A66" s="93" t="s">
        <v>58</v>
      </c>
      <c r="B66" s="94"/>
      <c r="C66" s="94"/>
      <c r="D66" s="95"/>
      <c r="E66" s="28">
        <v>24</v>
      </c>
      <c r="F66" s="35">
        <v>0</v>
      </c>
      <c r="G66" s="53">
        <f t="shared" si="0"/>
        <v>0</v>
      </c>
      <c r="H66" s="44"/>
    </row>
    <row r="67" spans="1:8" ht="12.75" customHeight="1">
      <c r="A67" s="99" t="s">
        <v>59</v>
      </c>
      <c r="B67" s="100"/>
      <c r="C67" s="100"/>
      <c r="D67" s="101"/>
      <c r="E67" s="28">
        <v>25</v>
      </c>
      <c r="F67" s="35">
        <v>0</v>
      </c>
      <c r="G67" s="53">
        <f t="shared" si="0"/>
        <v>0</v>
      </c>
      <c r="H67" s="44"/>
    </row>
    <row r="68" spans="1:8" ht="12.75" customHeight="1">
      <c r="A68" s="99" t="s">
        <v>60</v>
      </c>
      <c r="B68" s="100"/>
      <c r="C68" s="100"/>
      <c r="D68" s="101"/>
      <c r="E68" s="28">
        <v>26</v>
      </c>
      <c r="F68" s="54">
        <v>0</v>
      </c>
      <c r="G68" s="53">
        <f t="shared" si="0"/>
        <v>0</v>
      </c>
      <c r="H68" s="44"/>
    </row>
    <row r="69" spans="1:8" ht="12.75" customHeight="1">
      <c r="A69" s="93" t="s">
        <v>61</v>
      </c>
      <c r="B69" s="94"/>
      <c r="C69" s="94"/>
      <c r="D69" s="95"/>
      <c r="E69" s="28">
        <v>27</v>
      </c>
      <c r="F69" s="54">
        <v>549</v>
      </c>
      <c r="G69" s="53">
        <f t="shared" si="0"/>
        <v>5.8199461321051444E-5</v>
      </c>
      <c r="H69" s="44"/>
    </row>
    <row r="70" spans="1:8">
      <c r="A70" s="55"/>
      <c r="B70" s="56"/>
      <c r="C70" s="56"/>
      <c r="D70" s="11"/>
      <c r="E70" s="37"/>
      <c r="F70" s="57"/>
      <c r="G70" s="58"/>
      <c r="H70" s="44"/>
    </row>
    <row r="71" spans="1:8">
      <c r="A71" s="59"/>
      <c r="B71" s="44"/>
      <c r="C71" s="44"/>
      <c r="D71" s="44"/>
      <c r="E71" s="44"/>
      <c r="F71" s="44"/>
      <c r="G71" s="44"/>
      <c r="H71" s="44"/>
    </row>
    <row r="72" spans="1:8">
      <c r="A72" s="60" t="s">
        <v>62</v>
      </c>
      <c r="B72" s="61" t="s">
        <v>72</v>
      </c>
      <c r="C72" s="44"/>
      <c r="D72" s="44"/>
      <c r="E72" s="44"/>
      <c r="F72" s="44"/>
      <c r="G72" s="44"/>
      <c r="H72" s="44"/>
    </row>
  </sheetData>
  <mergeCells count="38">
    <mergeCell ref="G40:G41"/>
    <mergeCell ref="A43:D43"/>
    <mergeCell ref="D8:H8"/>
    <mergeCell ref="D12:H12"/>
    <mergeCell ref="B20:C20"/>
    <mergeCell ref="D20:F20"/>
    <mergeCell ref="A33:D33"/>
    <mergeCell ref="A34:D34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8:D68"/>
    <mergeCell ref="A69:D69"/>
    <mergeCell ref="A62:D62"/>
    <mergeCell ref="A63:D63"/>
    <mergeCell ref="A64:D64"/>
    <mergeCell ref="A65:D65"/>
    <mergeCell ref="A66:D66"/>
    <mergeCell ref="A67:D67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72"/>
  <sheetViews>
    <sheetView workbookViewId="0">
      <selection sqref="A1:XFD1048576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42490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82" t="s">
        <v>4</v>
      </c>
      <c r="E8" s="83"/>
      <c r="F8" s="83"/>
      <c r="G8" s="83"/>
      <c r="H8" s="8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82" t="s">
        <v>7</v>
      </c>
      <c r="E12" s="83"/>
      <c r="F12" s="83"/>
      <c r="G12" s="83"/>
      <c r="H12" s="8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64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85" t="s">
        <v>14</v>
      </c>
      <c r="C20" s="86"/>
      <c r="D20" s="87" t="s">
        <v>15</v>
      </c>
      <c r="E20" s="88"/>
      <c r="F20" s="8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1.1002873609232302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9663398</v>
      </c>
      <c r="H29" s="10"/>
    </row>
    <row r="30" spans="1:8">
      <c r="A30" s="36"/>
      <c r="B30" s="11"/>
      <c r="C30" s="11"/>
      <c r="D30" s="11"/>
      <c r="E30" s="11"/>
      <c r="F30" s="37"/>
      <c r="G30" s="38"/>
      <c r="H30" s="10"/>
    </row>
    <row r="31" spans="1:8">
      <c r="A31" s="36"/>
      <c r="B31" s="11"/>
      <c r="C31" s="11"/>
      <c r="D31" s="11"/>
      <c r="E31" s="11"/>
      <c r="F31" s="37"/>
      <c r="G31" s="38"/>
      <c r="H31" s="10"/>
    </row>
    <row r="32" spans="1:8">
      <c r="A32" s="39" t="s">
        <v>25</v>
      </c>
      <c r="B32" s="40"/>
      <c r="C32" s="40"/>
      <c r="D32" s="40"/>
      <c r="E32" s="40"/>
      <c r="F32" s="40"/>
      <c r="G32" s="40"/>
      <c r="H32" s="40"/>
    </row>
    <row r="33" spans="1:8" ht="12.75" customHeight="1">
      <c r="A33" s="90" t="s">
        <v>26</v>
      </c>
      <c r="B33" s="91"/>
      <c r="C33" s="91"/>
      <c r="D33" s="92"/>
      <c r="E33" s="28">
        <v>1</v>
      </c>
      <c r="F33" s="41">
        <v>332801296</v>
      </c>
      <c r="G33" s="42" t="s">
        <v>73</v>
      </c>
      <c r="H33" s="43"/>
    </row>
    <row r="34" spans="1:8" ht="12.75" customHeight="1">
      <c r="A34" s="90" t="s">
        <v>28</v>
      </c>
      <c r="B34" s="91"/>
      <c r="C34" s="91"/>
      <c r="D34" s="92"/>
      <c r="E34" s="28">
        <v>2</v>
      </c>
      <c r="F34" s="41">
        <v>366028</v>
      </c>
      <c r="G34" s="42" t="s">
        <v>29</v>
      </c>
      <c r="H34" s="44"/>
    </row>
    <row r="35" spans="1:8" ht="12.75" customHeight="1">
      <c r="A35" s="90" t="s">
        <v>30</v>
      </c>
      <c r="B35" s="91"/>
      <c r="C35" s="91"/>
      <c r="D35" s="92"/>
      <c r="E35" s="28">
        <v>3</v>
      </c>
      <c r="F35" s="41">
        <v>54070498</v>
      </c>
      <c r="G35" s="42"/>
      <c r="H35" s="44"/>
    </row>
    <row r="36" spans="1:8" ht="12.75" customHeight="1">
      <c r="A36" s="90" t="s">
        <v>31</v>
      </c>
      <c r="B36" s="91"/>
      <c r="C36" s="91"/>
      <c r="D36" s="92"/>
      <c r="E36" s="28">
        <v>4</v>
      </c>
      <c r="F36" s="41">
        <v>59471</v>
      </c>
      <c r="G36" s="42" t="s">
        <v>29</v>
      </c>
      <c r="H36" s="44"/>
    </row>
    <row r="37" spans="1:8">
      <c r="A37" s="36"/>
      <c r="B37" s="11"/>
      <c r="C37" s="11"/>
      <c r="D37" s="11"/>
      <c r="E37" s="11"/>
      <c r="F37" s="37"/>
      <c r="G37" s="38"/>
      <c r="H37" s="10"/>
    </row>
    <row r="38" spans="1:8">
      <c r="A38" s="36"/>
      <c r="B38" s="11"/>
      <c r="C38" s="11"/>
      <c r="D38" s="11"/>
      <c r="E38" s="11"/>
      <c r="F38" s="45"/>
      <c r="G38" s="6"/>
      <c r="H38" s="10"/>
    </row>
    <row r="39" spans="1:8">
      <c r="A39" s="46" t="s">
        <v>32</v>
      </c>
      <c r="B39" s="46"/>
      <c r="C39" s="46"/>
      <c r="D39" s="46"/>
      <c r="E39" s="47"/>
      <c r="F39" s="47"/>
      <c r="G39" s="47"/>
      <c r="H39" s="47"/>
    </row>
    <row r="40" spans="1:8" ht="12.75" customHeight="1">
      <c r="A40" s="96" t="str">
        <f>"k datu:"</f>
        <v>k datu:</v>
      </c>
      <c r="B40" s="96"/>
      <c r="C40" s="48">
        <v>42490</v>
      </c>
      <c r="D40" s="49"/>
      <c r="E40" s="50"/>
      <c r="F40" s="97" t="s">
        <v>33</v>
      </c>
      <c r="G40" s="77" t="s">
        <v>34</v>
      </c>
      <c r="H40" s="44"/>
    </row>
    <row r="41" spans="1:8">
      <c r="A41" s="49"/>
      <c r="B41" s="11"/>
      <c r="C41" s="11"/>
      <c r="D41" s="49"/>
      <c r="E41" s="50"/>
      <c r="F41" s="98"/>
      <c r="G41" s="78"/>
      <c r="H41" s="44"/>
    </row>
    <row r="42" spans="1:8" ht="15.75" thickBot="1">
      <c r="A42" s="49"/>
      <c r="B42" s="11"/>
      <c r="C42" s="11"/>
      <c r="D42" s="49"/>
      <c r="E42" s="50"/>
      <c r="F42" s="51">
        <v>1</v>
      </c>
      <c r="G42" s="52">
        <v>2</v>
      </c>
      <c r="H42" s="44"/>
    </row>
    <row r="43" spans="1:8" ht="15.75" thickTop="1">
      <c r="A43" s="79" t="s">
        <v>35</v>
      </c>
      <c r="B43" s="80"/>
      <c r="C43" s="80"/>
      <c r="D43" s="81"/>
      <c r="E43" s="28">
        <v>1</v>
      </c>
      <c r="F43" s="35">
        <f>SUM(F44,F52,F57,F58,F69)</f>
        <v>9757476</v>
      </c>
      <c r="G43" s="53">
        <f t="shared" ref="G43:G69" si="0">F43/$F$43</f>
        <v>1</v>
      </c>
      <c r="H43" s="44"/>
    </row>
    <row r="44" spans="1:8" ht="12.75" customHeight="1">
      <c r="A44" s="93" t="s">
        <v>36</v>
      </c>
      <c r="B44" s="94"/>
      <c r="C44" s="94"/>
      <c r="D44" s="95"/>
      <c r="E44" s="28">
        <v>2</v>
      </c>
      <c r="F44" s="35">
        <f>F45+F47</f>
        <v>6226688</v>
      </c>
      <c r="G44" s="53">
        <f t="shared" si="0"/>
        <v>0.63814535644258819</v>
      </c>
      <c r="H44" s="44"/>
    </row>
    <row r="45" spans="1:8" ht="12.75" customHeight="1">
      <c r="A45" s="99" t="s">
        <v>37</v>
      </c>
      <c r="B45" s="100"/>
      <c r="C45" s="100"/>
      <c r="D45" s="101"/>
      <c r="E45" s="28">
        <v>3</v>
      </c>
      <c r="F45" s="35">
        <v>4871572</v>
      </c>
      <c r="G45" s="53">
        <f t="shared" si="0"/>
        <v>0.49926558876496341</v>
      </c>
      <c r="H45" s="44"/>
    </row>
    <row r="46" spans="1:8" ht="12.75" customHeight="1">
      <c r="A46" s="99" t="s">
        <v>38</v>
      </c>
      <c r="B46" s="100"/>
      <c r="C46" s="100"/>
      <c r="D46" s="101"/>
      <c r="E46" s="28">
        <v>4</v>
      </c>
      <c r="F46" s="35">
        <v>0</v>
      </c>
      <c r="G46" s="53">
        <f t="shared" si="0"/>
        <v>0</v>
      </c>
      <c r="H46" s="44"/>
    </row>
    <row r="47" spans="1:8" ht="12.75" customHeight="1">
      <c r="A47" s="99" t="s">
        <v>39</v>
      </c>
      <c r="B47" s="100"/>
      <c r="C47" s="100"/>
      <c r="D47" s="101"/>
      <c r="E47" s="28">
        <v>5</v>
      </c>
      <c r="F47" s="35">
        <v>1355116</v>
      </c>
      <c r="G47" s="53">
        <f t="shared" si="0"/>
        <v>0.13887976767762483</v>
      </c>
      <c r="H47" s="44"/>
    </row>
    <row r="48" spans="1:8" ht="12.75" customHeight="1">
      <c r="A48" s="99" t="s">
        <v>40</v>
      </c>
      <c r="B48" s="100"/>
      <c r="C48" s="100"/>
      <c r="D48" s="101"/>
      <c r="E48" s="28">
        <v>6</v>
      </c>
      <c r="F48" s="35">
        <v>0</v>
      </c>
      <c r="G48" s="53">
        <f t="shared" si="0"/>
        <v>0</v>
      </c>
      <c r="H48" s="44"/>
    </row>
    <row r="49" spans="1:8" ht="12.75" customHeight="1">
      <c r="A49" s="93" t="s">
        <v>41</v>
      </c>
      <c r="B49" s="94"/>
      <c r="C49" s="94"/>
      <c r="D49" s="95"/>
      <c r="E49" s="28">
        <v>7</v>
      </c>
      <c r="F49" s="35">
        <v>0</v>
      </c>
      <c r="G49" s="53">
        <f t="shared" si="0"/>
        <v>0</v>
      </c>
      <c r="H49" s="44"/>
    </row>
    <row r="50" spans="1:8" ht="12.75" customHeight="1">
      <c r="A50" s="99" t="s">
        <v>42</v>
      </c>
      <c r="B50" s="100"/>
      <c r="C50" s="100"/>
      <c r="D50" s="101"/>
      <c r="E50" s="28">
        <v>8</v>
      </c>
      <c r="F50" s="35">
        <v>0</v>
      </c>
      <c r="G50" s="53">
        <f t="shared" si="0"/>
        <v>0</v>
      </c>
      <c r="H50" s="44"/>
    </row>
    <row r="51" spans="1:8" ht="12.75" customHeight="1">
      <c r="A51" s="99" t="s">
        <v>43</v>
      </c>
      <c r="B51" s="100"/>
      <c r="C51" s="100"/>
      <c r="D51" s="101"/>
      <c r="E51" s="28">
        <v>9</v>
      </c>
      <c r="F51" s="35">
        <v>0</v>
      </c>
      <c r="G51" s="53">
        <f t="shared" si="0"/>
        <v>0</v>
      </c>
      <c r="H51" s="44"/>
    </row>
    <row r="52" spans="1:8" ht="12.75" customHeight="1">
      <c r="A52" s="93" t="s">
        <v>44</v>
      </c>
      <c r="B52" s="94"/>
      <c r="C52" s="94"/>
      <c r="D52" s="95"/>
      <c r="E52" s="28">
        <v>10</v>
      </c>
      <c r="F52" s="35">
        <v>55187</v>
      </c>
      <c r="G52" s="53">
        <f t="shared" si="0"/>
        <v>5.6558683823562566E-3</v>
      </c>
      <c r="H52" s="44"/>
    </row>
    <row r="53" spans="1:8" ht="12.75" customHeight="1">
      <c r="A53" s="93" t="s">
        <v>45</v>
      </c>
      <c r="B53" s="94"/>
      <c r="C53" s="94"/>
      <c r="D53" s="95"/>
      <c r="E53" s="28">
        <v>11</v>
      </c>
      <c r="F53" s="35">
        <v>0</v>
      </c>
      <c r="G53" s="53">
        <f t="shared" si="0"/>
        <v>0</v>
      </c>
      <c r="H53" s="44"/>
    </row>
    <row r="54" spans="1:8">
      <c r="A54" s="99" t="s">
        <v>46</v>
      </c>
      <c r="B54" s="100"/>
      <c r="C54" s="100"/>
      <c r="D54" s="101"/>
      <c r="E54" s="28">
        <v>12</v>
      </c>
      <c r="F54" s="35">
        <v>0</v>
      </c>
      <c r="G54" s="53">
        <f t="shared" si="0"/>
        <v>0</v>
      </c>
      <c r="H54" s="44"/>
    </row>
    <row r="55" spans="1:8" ht="12.75" customHeight="1">
      <c r="A55" s="99" t="s">
        <v>47</v>
      </c>
      <c r="B55" s="100"/>
      <c r="C55" s="100"/>
      <c r="D55" s="101"/>
      <c r="E55" s="28">
        <v>13</v>
      </c>
      <c r="F55" s="35">
        <v>0</v>
      </c>
      <c r="G55" s="53">
        <f t="shared" si="0"/>
        <v>0</v>
      </c>
      <c r="H55" s="44"/>
    </row>
    <row r="56" spans="1:8" ht="12.75" customHeight="1">
      <c r="A56" s="93" t="s">
        <v>48</v>
      </c>
      <c r="B56" s="94"/>
      <c r="C56" s="94"/>
      <c r="D56" s="95"/>
      <c r="E56" s="28">
        <v>14</v>
      </c>
      <c r="F56" s="35">
        <v>0</v>
      </c>
      <c r="G56" s="53">
        <f t="shared" si="0"/>
        <v>0</v>
      </c>
      <c r="H56" s="44"/>
    </row>
    <row r="57" spans="1:8" ht="12.75" customHeight="1">
      <c r="A57" s="93" t="s">
        <v>49</v>
      </c>
      <c r="B57" s="94"/>
      <c r="C57" s="94"/>
      <c r="D57" s="95"/>
      <c r="E57" s="28">
        <v>15</v>
      </c>
      <c r="F57" s="35">
        <v>3474962</v>
      </c>
      <c r="G57" s="53">
        <f t="shared" si="0"/>
        <v>0.35613328692788998</v>
      </c>
      <c r="H57" s="44"/>
    </row>
    <row r="58" spans="1:8" ht="12.75" customHeight="1">
      <c r="A58" s="93" t="s">
        <v>50</v>
      </c>
      <c r="B58" s="94"/>
      <c r="C58" s="94"/>
      <c r="D58" s="95"/>
      <c r="E58" s="28">
        <v>16</v>
      </c>
      <c r="F58" s="35">
        <v>0</v>
      </c>
      <c r="G58" s="53">
        <f t="shared" si="0"/>
        <v>0</v>
      </c>
      <c r="H58" s="44"/>
    </row>
    <row r="59" spans="1:8" ht="12.75" customHeight="1">
      <c r="A59" s="99" t="s">
        <v>51</v>
      </c>
      <c r="B59" s="100"/>
      <c r="C59" s="100"/>
      <c r="D59" s="101"/>
      <c r="E59" s="28">
        <v>17</v>
      </c>
      <c r="F59" s="35">
        <v>0</v>
      </c>
      <c r="G59" s="53">
        <f t="shared" si="0"/>
        <v>0</v>
      </c>
      <c r="H59" s="44"/>
    </row>
    <row r="60" spans="1:8" ht="12.75" customHeight="1">
      <c r="A60" s="99" t="s">
        <v>52</v>
      </c>
      <c r="B60" s="100"/>
      <c r="C60" s="100"/>
      <c r="D60" s="101"/>
      <c r="E60" s="28">
        <v>18</v>
      </c>
      <c r="F60" s="35">
        <v>0</v>
      </c>
      <c r="G60" s="53">
        <f t="shared" si="0"/>
        <v>0</v>
      </c>
      <c r="H60" s="44"/>
    </row>
    <row r="61" spans="1:8" ht="12.75" customHeight="1">
      <c r="A61" s="99" t="s">
        <v>53</v>
      </c>
      <c r="B61" s="100"/>
      <c r="C61" s="100"/>
      <c r="D61" s="101"/>
      <c r="E61" s="28">
        <v>19</v>
      </c>
      <c r="F61" s="35">
        <v>0</v>
      </c>
      <c r="G61" s="53">
        <f t="shared" si="0"/>
        <v>0</v>
      </c>
      <c r="H61" s="44"/>
    </row>
    <row r="62" spans="1:8" ht="12.75" customHeight="1">
      <c r="A62" s="99" t="s">
        <v>54</v>
      </c>
      <c r="B62" s="100"/>
      <c r="C62" s="100"/>
      <c r="D62" s="101"/>
      <c r="E62" s="28">
        <v>20</v>
      </c>
      <c r="F62" s="35">
        <v>0</v>
      </c>
      <c r="G62" s="53">
        <f t="shared" si="0"/>
        <v>0</v>
      </c>
      <c r="H62" s="44"/>
    </row>
    <row r="63" spans="1:8" ht="12.75" customHeight="1">
      <c r="A63" s="99" t="s">
        <v>55</v>
      </c>
      <c r="B63" s="100"/>
      <c r="C63" s="100"/>
      <c r="D63" s="101"/>
      <c r="E63" s="28">
        <v>21</v>
      </c>
      <c r="F63" s="35">
        <v>0</v>
      </c>
      <c r="G63" s="53">
        <f t="shared" si="0"/>
        <v>0</v>
      </c>
      <c r="H63" s="44"/>
    </row>
    <row r="64" spans="1:8" ht="12.75" customHeight="1">
      <c r="A64" s="99" t="s">
        <v>56</v>
      </c>
      <c r="B64" s="100"/>
      <c r="C64" s="100"/>
      <c r="D64" s="101"/>
      <c r="E64" s="28">
        <v>22</v>
      </c>
      <c r="F64" s="35">
        <v>0</v>
      </c>
      <c r="G64" s="53">
        <f t="shared" si="0"/>
        <v>0</v>
      </c>
      <c r="H64" s="44"/>
    </row>
    <row r="65" spans="1:8" ht="12.75" customHeight="1">
      <c r="A65" s="99" t="s">
        <v>57</v>
      </c>
      <c r="B65" s="100"/>
      <c r="C65" s="100"/>
      <c r="D65" s="101"/>
      <c r="E65" s="28">
        <v>23</v>
      </c>
      <c r="F65" s="35">
        <v>0</v>
      </c>
      <c r="G65" s="53">
        <f t="shared" si="0"/>
        <v>0</v>
      </c>
      <c r="H65" s="44"/>
    </row>
    <row r="66" spans="1:8" ht="12.75" customHeight="1">
      <c r="A66" s="93" t="s">
        <v>58</v>
      </c>
      <c r="B66" s="94"/>
      <c r="C66" s="94"/>
      <c r="D66" s="95"/>
      <c r="E66" s="28">
        <v>24</v>
      </c>
      <c r="F66" s="35">
        <v>0</v>
      </c>
      <c r="G66" s="53">
        <f t="shared" si="0"/>
        <v>0</v>
      </c>
      <c r="H66" s="44"/>
    </row>
    <row r="67" spans="1:8" ht="12.75" customHeight="1">
      <c r="A67" s="99" t="s">
        <v>59</v>
      </c>
      <c r="B67" s="100"/>
      <c r="C67" s="100"/>
      <c r="D67" s="101"/>
      <c r="E67" s="28">
        <v>25</v>
      </c>
      <c r="F67" s="35">
        <v>0</v>
      </c>
      <c r="G67" s="53">
        <f t="shared" si="0"/>
        <v>0</v>
      </c>
      <c r="H67" s="44"/>
    </row>
    <row r="68" spans="1:8" ht="12.75" customHeight="1">
      <c r="A68" s="99" t="s">
        <v>60</v>
      </c>
      <c r="B68" s="100"/>
      <c r="C68" s="100"/>
      <c r="D68" s="101"/>
      <c r="E68" s="28">
        <v>26</v>
      </c>
      <c r="F68" s="54">
        <v>0</v>
      </c>
      <c r="G68" s="53">
        <f t="shared" si="0"/>
        <v>0</v>
      </c>
      <c r="H68" s="44"/>
    </row>
    <row r="69" spans="1:8" ht="12.75" customHeight="1">
      <c r="A69" s="93" t="s">
        <v>61</v>
      </c>
      <c r="B69" s="94"/>
      <c r="C69" s="94"/>
      <c r="D69" s="95"/>
      <c r="E69" s="28">
        <v>27</v>
      </c>
      <c r="F69" s="54">
        <v>639</v>
      </c>
      <c r="G69" s="53">
        <f t="shared" si="0"/>
        <v>6.548824716555798E-5</v>
      </c>
      <c r="H69" s="44"/>
    </row>
    <row r="70" spans="1:8">
      <c r="A70" s="55"/>
      <c r="B70" s="56"/>
      <c r="C70" s="56"/>
      <c r="D70" s="11"/>
      <c r="E70" s="37"/>
      <c r="F70" s="57"/>
      <c r="G70" s="58"/>
      <c r="H70" s="44"/>
    </row>
    <row r="71" spans="1:8">
      <c r="A71" s="59"/>
      <c r="B71" s="44"/>
      <c r="C71" s="44"/>
      <c r="D71" s="44"/>
      <c r="E71" s="44"/>
      <c r="F71" s="44"/>
      <c r="G71" s="44"/>
      <c r="H71" s="44"/>
    </row>
    <row r="72" spans="1:8">
      <c r="A72" s="60" t="s">
        <v>62</v>
      </c>
      <c r="B72" s="61" t="s">
        <v>74</v>
      </c>
      <c r="C72" s="44"/>
      <c r="D72" s="44"/>
      <c r="E72" s="44"/>
      <c r="F72" s="44"/>
      <c r="G72" s="44"/>
      <c r="H72" s="44"/>
    </row>
  </sheetData>
  <mergeCells count="38">
    <mergeCell ref="A68:D68"/>
    <mergeCell ref="A69:D69"/>
    <mergeCell ref="A62:D62"/>
    <mergeCell ref="A63:D63"/>
    <mergeCell ref="A64:D64"/>
    <mergeCell ref="A65:D65"/>
    <mergeCell ref="A66:D66"/>
    <mergeCell ref="A67:D67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G40:G41"/>
    <mergeCell ref="A43:D43"/>
    <mergeCell ref="D8:H8"/>
    <mergeCell ref="D12:H12"/>
    <mergeCell ref="B20:C20"/>
    <mergeCell ref="D20:F20"/>
    <mergeCell ref="A33:D33"/>
    <mergeCell ref="A34:D34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72"/>
  <sheetViews>
    <sheetView topLeftCell="A4" workbookViewId="0">
      <selection activeCell="A4" sqref="A1:XFD1048576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42505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82" t="s">
        <v>4</v>
      </c>
      <c r="E8" s="83"/>
      <c r="F8" s="83"/>
      <c r="G8" s="83"/>
      <c r="H8" s="8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82" t="s">
        <v>7</v>
      </c>
      <c r="E12" s="83"/>
      <c r="F12" s="83"/>
      <c r="G12" s="83"/>
      <c r="H12" s="8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65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85" t="s">
        <v>14</v>
      </c>
      <c r="C20" s="86"/>
      <c r="D20" s="87" t="s">
        <v>15</v>
      </c>
      <c r="E20" s="88"/>
      <c r="F20" s="8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1.10306807728453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9902057</v>
      </c>
      <c r="H29" s="10"/>
    </row>
    <row r="30" spans="1:8">
      <c r="A30" s="36"/>
      <c r="B30" s="11"/>
      <c r="C30" s="11"/>
      <c r="D30" s="11"/>
      <c r="E30" s="11"/>
      <c r="F30" s="37"/>
      <c r="G30" s="38"/>
      <c r="H30" s="10"/>
    </row>
    <row r="31" spans="1:8">
      <c r="A31" s="36"/>
      <c r="B31" s="11"/>
      <c r="C31" s="11"/>
      <c r="D31" s="11"/>
      <c r="E31" s="11"/>
      <c r="F31" s="37"/>
      <c r="G31" s="38"/>
      <c r="H31" s="10"/>
    </row>
    <row r="32" spans="1:8">
      <c r="A32" s="39" t="s">
        <v>25</v>
      </c>
      <c r="B32" s="40"/>
      <c r="C32" s="40"/>
      <c r="D32" s="40"/>
      <c r="E32" s="40"/>
      <c r="F32" s="40"/>
      <c r="G32" s="40"/>
      <c r="H32" s="40"/>
    </row>
    <row r="33" spans="1:8" ht="12.75" customHeight="1">
      <c r="A33" s="90" t="s">
        <v>26</v>
      </c>
      <c r="B33" s="91"/>
      <c r="C33" s="91"/>
      <c r="D33" s="92"/>
      <c r="E33" s="28">
        <v>1</v>
      </c>
      <c r="F33" s="41">
        <v>332801296</v>
      </c>
      <c r="G33" s="42" t="s">
        <v>73</v>
      </c>
      <c r="H33" s="43"/>
    </row>
    <row r="34" spans="1:8" ht="12.75" customHeight="1">
      <c r="A34" s="90" t="s">
        <v>28</v>
      </c>
      <c r="B34" s="91"/>
      <c r="C34" s="91"/>
      <c r="D34" s="92"/>
      <c r="E34" s="28">
        <v>2</v>
      </c>
      <c r="F34" s="41">
        <v>366028</v>
      </c>
      <c r="G34" s="42" t="s">
        <v>29</v>
      </c>
      <c r="H34" s="44"/>
    </row>
    <row r="35" spans="1:8" ht="12.75" customHeight="1">
      <c r="A35" s="90" t="s">
        <v>30</v>
      </c>
      <c r="B35" s="91"/>
      <c r="C35" s="91"/>
      <c r="D35" s="92"/>
      <c r="E35" s="28">
        <v>3</v>
      </c>
      <c r="F35" s="41">
        <v>54070498</v>
      </c>
      <c r="G35" s="42"/>
      <c r="H35" s="44"/>
    </row>
    <row r="36" spans="1:8" ht="12.75" customHeight="1">
      <c r="A36" s="90" t="s">
        <v>31</v>
      </c>
      <c r="B36" s="91"/>
      <c r="C36" s="91"/>
      <c r="D36" s="92"/>
      <c r="E36" s="28">
        <v>4</v>
      </c>
      <c r="F36" s="41">
        <v>59471</v>
      </c>
      <c r="G36" s="42" t="s">
        <v>29</v>
      </c>
      <c r="H36" s="44"/>
    </row>
    <row r="37" spans="1:8">
      <c r="A37" s="36"/>
      <c r="B37" s="11"/>
      <c r="C37" s="11"/>
      <c r="D37" s="11"/>
      <c r="E37" s="11"/>
      <c r="F37" s="37"/>
      <c r="G37" s="38"/>
      <c r="H37" s="10"/>
    </row>
    <row r="38" spans="1:8">
      <c r="A38" s="36"/>
      <c r="B38" s="11"/>
      <c r="C38" s="11"/>
      <c r="D38" s="11"/>
      <c r="E38" s="11"/>
      <c r="F38" s="45"/>
      <c r="G38" s="6"/>
      <c r="H38" s="10"/>
    </row>
    <row r="39" spans="1:8">
      <c r="A39" s="46" t="s">
        <v>32</v>
      </c>
      <c r="B39" s="46"/>
      <c r="C39" s="46"/>
      <c r="D39" s="46"/>
      <c r="E39" s="47"/>
      <c r="F39" s="47"/>
      <c r="G39" s="47"/>
      <c r="H39" s="47"/>
    </row>
    <row r="40" spans="1:8" ht="12.75" customHeight="1">
      <c r="A40" s="96" t="str">
        <f>"k datu:"</f>
        <v>k datu:</v>
      </c>
      <c r="B40" s="96"/>
      <c r="C40" s="48">
        <v>42490</v>
      </c>
      <c r="D40" s="49"/>
      <c r="E40" s="50"/>
      <c r="F40" s="97" t="s">
        <v>33</v>
      </c>
      <c r="G40" s="77" t="s">
        <v>34</v>
      </c>
      <c r="H40" s="44"/>
    </row>
    <row r="41" spans="1:8">
      <c r="A41" s="49"/>
      <c r="B41" s="11"/>
      <c r="C41" s="11"/>
      <c r="D41" s="49"/>
      <c r="E41" s="50"/>
      <c r="F41" s="98"/>
      <c r="G41" s="78"/>
      <c r="H41" s="44"/>
    </row>
    <row r="42" spans="1:8" ht="15.75" thickBot="1">
      <c r="A42" s="49"/>
      <c r="B42" s="11"/>
      <c r="C42" s="11"/>
      <c r="D42" s="49"/>
      <c r="E42" s="50"/>
      <c r="F42" s="51">
        <v>1</v>
      </c>
      <c r="G42" s="52">
        <v>2</v>
      </c>
      <c r="H42" s="44"/>
    </row>
    <row r="43" spans="1:8" ht="15.75" thickTop="1">
      <c r="A43" s="79" t="s">
        <v>35</v>
      </c>
      <c r="B43" s="80"/>
      <c r="C43" s="80"/>
      <c r="D43" s="81"/>
      <c r="E43" s="28">
        <v>1</v>
      </c>
      <c r="F43" s="35">
        <f>SUM(F44,F52,F57,F58,F69)</f>
        <v>9757476</v>
      </c>
      <c r="G43" s="53">
        <f t="shared" ref="G43:G69" si="0">F43/$F$43</f>
        <v>1</v>
      </c>
      <c r="H43" s="44"/>
    </row>
    <row r="44" spans="1:8" ht="12.75" customHeight="1">
      <c r="A44" s="93" t="s">
        <v>36</v>
      </c>
      <c r="B44" s="94"/>
      <c r="C44" s="94"/>
      <c r="D44" s="95"/>
      <c r="E44" s="28">
        <v>2</v>
      </c>
      <c r="F44" s="35">
        <f>F45+F47</f>
        <v>6226688</v>
      </c>
      <c r="G44" s="53">
        <f t="shared" si="0"/>
        <v>0.63814535644258819</v>
      </c>
      <c r="H44" s="44"/>
    </row>
    <row r="45" spans="1:8" ht="12.75" customHeight="1">
      <c r="A45" s="99" t="s">
        <v>37</v>
      </c>
      <c r="B45" s="100"/>
      <c r="C45" s="100"/>
      <c r="D45" s="101"/>
      <c r="E45" s="28">
        <v>3</v>
      </c>
      <c r="F45" s="35">
        <v>4871572</v>
      </c>
      <c r="G45" s="53">
        <f t="shared" si="0"/>
        <v>0.49926558876496341</v>
      </c>
      <c r="H45" s="44"/>
    </row>
    <row r="46" spans="1:8" ht="12.75" customHeight="1">
      <c r="A46" s="99" t="s">
        <v>38</v>
      </c>
      <c r="B46" s="100"/>
      <c r="C46" s="100"/>
      <c r="D46" s="101"/>
      <c r="E46" s="28">
        <v>4</v>
      </c>
      <c r="F46" s="35">
        <v>0</v>
      </c>
      <c r="G46" s="53">
        <f t="shared" si="0"/>
        <v>0</v>
      </c>
      <c r="H46" s="44"/>
    </row>
    <row r="47" spans="1:8" ht="12.75" customHeight="1">
      <c r="A47" s="99" t="s">
        <v>39</v>
      </c>
      <c r="B47" s="100"/>
      <c r="C47" s="100"/>
      <c r="D47" s="101"/>
      <c r="E47" s="28">
        <v>5</v>
      </c>
      <c r="F47" s="35">
        <v>1355116</v>
      </c>
      <c r="G47" s="53">
        <f t="shared" si="0"/>
        <v>0.13887976767762483</v>
      </c>
      <c r="H47" s="44"/>
    </row>
    <row r="48" spans="1:8" ht="12.75" customHeight="1">
      <c r="A48" s="99" t="s">
        <v>40</v>
      </c>
      <c r="B48" s="100"/>
      <c r="C48" s="100"/>
      <c r="D48" s="101"/>
      <c r="E48" s="28">
        <v>6</v>
      </c>
      <c r="F48" s="35">
        <v>0</v>
      </c>
      <c r="G48" s="53">
        <f t="shared" si="0"/>
        <v>0</v>
      </c>
      <c r="H48" s="44"/>
    </row>
    <row r="49" spans="1:8" ht="12.75" customHeight="1">
      <c r="A49" s="93" t="s">
        <v>41</v>
      </c>
      <c r="B49" s="94"/>
      <c r="C49" s="94"/>
      <c r="D49" s="95"/>
      <c r="E49" s="28">
        <v>7</v>
      </c>
      <c r="F49" s="35">
        <v>0</v>
      </c>
      <c r="G49" s="53">
        <f t="shared" si="0"/>
        <v>0</v>
      </c>
      <c r="H49" s="44"/>
    </row>
    <row r="50" spans="1:8" ht="12.75" customHeight="1">
      <c r="A50" s="99" t="s">
        <v>42</v>
      </c>
      <c r="B50" s="100"/>
      <c r="C50" s="100"/>
      <c r="D50" s="101"/>
      <c r="E50" s="28">
        <v>8</v>
      </c>
      <c r="F50" s="35">
        <v>0</v>
      </c>
      <c r="G50" s="53">
        <f t="shared" si="0"/>
        <v>0</v>
      </c>
      <c r="H50" s="44"/>
    </row>
    <row r="51" spans="1:8" ht="12.75" customHeight="1">
      <c r="A51" s="99" t="s">
        <v>43</v>
      </c>
      <c r="B51" s="100"/>
      <c r="C51" s="100"/>
      <c r="D51" s="101"/>
      <c r="E51" s="28">
        <v>9</v>
      </c>
      <c r="F51" s="35">
        <v>0</v>
      </c>
      <c r="G51" s="53">
        <f t="shared" si="0"/>
        <v>0</v>
      </c>
      <c r="H51" s="44"/>
    </row>
    <row r="52" spans="1:8" ht="12.75" customHeight="1">
      <c r="A52" s="93" t="s">
        <v>44</v>
      </c>
      <c r="B52" s="94"/>
      <c r="C52" s="94"/>
      <c r="D52" s="95"/>
      <c r="E52" s="28">
        <v>10</v>
      </c>
      <c r="F52" s="35">
        <v>55187</v>
      </c>
      <c r="G52" s="53">
        <f t="shared" si="0"/>
        <v>5.6558683823562566E-3</v>
      </c>
      <c r="H52" s="44"/>
    </row>
    <row r="53" spans="1:8" ht="12.75" customHeight="1">
      <c r="A53" s="93" t="s">
        <v>45</v>
      </c>
      <c r="B53" s="94"/>
      <c r="C53" s="94"/>
      <c r="D53" s="95"/>
      <c r="E53" s="28">
        <v>11</v>
      </c>
      <c r="F53" s="35">
        <v>0</v>
      </c>
      <c r="G53" s="53">
        <f t="shared" si="0"/>
        <v>0</v>
      </c>
      <c r="H53" s="44"/>
    </row>
    <row r="54" spans="1:8">
      <c r="A54" s="99" t="s">
        <v>46</v>
      </c>
      <c r="B54" s="100"/>
      <c r="C54" s="100"/>
      <c r="D54" s="101"/>
      <c r="E54" s="28">
        <v>12</v>
      </c>
      <c r="F54" s="35">
        <v>0</v>
      </c>
      <c r="G54" s="53">
        <f t="shared" si="0"/>
        <v>0</v>
      </c>
      <c r="H54" s="44"/>
    </row>
    <row r="55" spans="1:8" ht="12.75" customHeight="1">
      <c r="A55" s="99" t="s">
        <v>47</v>
      </c>
      <c r="B55" s="100"/>
      <c r="C55" s="100"/>
      <c r="D55" s="101"/>
      <c r="E55" s="28">
        <v>13</v>
      </c>
      <c r="F55" s="35">
        <v>0</v>
      </c>
      <c r="G55" s="53">
        <f t="shared" si="0"/>
        <v>0</v>
      </c>
      <c r="H55" s="44"/>
    </row>
    <row r="56" spans="1:8" ht="12.75" customHeight="1">
      <c r="A56" s="93" t="s">
        <v>48</v>
      </c>
      <c r="B56" s="94"/>
      <c r="C56" s="94"/>
      <c r="D56" s="95"/>
      <c r="E56" s="28">
        <v>14</v>
      </c>
      <c r="F56" s="35">
        <v>0</v>
      </c>
      <c r="G56" s="53">
        <f t="shared" si="0"/>
        <v>0</v>
      </c>
      <c r="H56" s="44"/>
    </row>
    <row r="57" spans="1:8" ht="12.75" customHeight="1">
      <c r="A57" s="93" t="s">
        <v>49</v>
      </c>
      <c r="B57" s="94"/>
      <c r="C57" s="94"/>
      <c r="D57" s="95"/>
      <c r="E57" s="28">
        <v>15</v>
      </c>
      <c r="F57" s="35">
        <v>3474962</v>
      </c>
      <c r="G57" s="53">
        <f t="shared" si="0"/>
        <v>0.35613328692788998</v>
      </c>
      <c r="H57" s="44"/>
    </row>
    <row r="58" spans="1:8" ht="12.75" customHeight="1">
      <c r="A58" s="93" t="s">
        <v>50</v>
      </c>
      <c r="B58" s="94"/>
      <c r="C58" s="94"/>
      <c r="D58" s="95"/>
      <c r="E58" s="28">
        <v>16</v>
      </c>
      <c r="F58" s="35">
        <v>0</v>
      </c>
      <c r="G58" s="53">
        <f t="shared" si="0"/>
        <v>0</v>
      </c>
      <c r="H58" s="44"/>
    </row>
    <row r="59" spans="1:8" ht="12.75" customHeight="1">
      <c r="A59" s="99" t="s">
        <v>51</v>
      </c>
      <c r="B59" s="100"/>
      <c r="C59" s="100"/>
      <c r="D59" s="101"/>
      <c r="E59" s="28">
        <v>17</v>
      </c>
      <c r="F59" s="35">
        <v>0</v>
      </c>
      <c r="G59" s="53">
        <f t="shared" si="0"/>
        <v>0</v>
      </c>
      <c r="H59" s="44"/>
    </row>
    <row r="60" spans="1:8" ht="12.75" customHeight="1">
      <c r="A60" s="99" t="s">
        <v>52</v>
      </c>
      <c r="B60" s="100"/>
      <c r="C60" s="100"/>
      <c r="D60" s="101"/>
      <c r="E60" s="28">
        <v>18</v>
      </c>
      <c r="F60" s="35">
        <v>0</v>
      </c>
      <c r="G60" s="53">
        <f t="shared" si="0"/>
        <v>0</v>
      </c>
      <c r="H60" s="44"/>
    </row>
    <row r="61" spans="1:8" ht="12.75" customHeight="1">
      <c r="A61" s="99" t="s">
        <v>53</v>
      </c>
      <c r="B61" s="100"/>
      <c r="C61" s="100"/>
      <c r="D61" s="101"/>
      <c r="E61" s="28">
        <v>19</v>
      </c>
      <c r="F61" s="35">
        <v>0</v>
      </c>
      <c r="G61" s="53">
        <f t="shared" si="0"/>
        <v>0</v>
      </c>
      <c r="H61" s="44"/>
    </row>
    <row r="62" spans="1:8" ht="12.75" customHeight="1">
      <c r="A62" s="99" t="s">
        <v>54</v>
      </c>
      <c r="B62" s="100"/>
      <c r="C62" s="100"/>
      <c r="D62" s="101"/>
      <c r="E62" s="28">
        <v>20</v>
      </c>
      <c r="F62" s="35">
        <v>0</v>
      </c>
      <c r="G62" s="53">
        <f t="shared" si="0"/>
        <v>0</v>
      </c>
      <c r="H62" s="44"/>
    </row>
    <row r="63" spans="1:8" ht="12.75" customHeight="1">
      <c r="A63" s="99" t="s">
        <v>55</v>
      </c>
      <c r="B63" s="100"/>
      <c r="C63" s="100"/>
      <c r="D63" s="101"/>
      <c r="E63" s="28">
        <v>21</v>
      </c>
      <c r="F63" s="35">
        <v>0</v>
      </c>
      <c r="G63" s="53">
        <f t="shared" si="0"/>
        <v>0</v>
      </c>
      <c r="H63" s="44"/>
    </row>
    <row r="64" spans="1:8" ht="12.75" customHeight="1">
      <c r="A64" s="99" t="s">
        <v>56</v>
      </c>
      <c r="B64" s="100"/>
      <c r="C64" s="100"/>
      <c r="D64" s="101"/>
      <c r="E64" s="28">
        <v>22</v>
      </c>
      <c r="F64" s="35">
        <v>0</v>
      </c>
      <c r="G64" s="53">
        <f t="shared" si="0"/>
        <v>0</v>
      </c>
      <c r="H64" s="44"/>
    </row>
    <row r="65" spans="1:8" ht="12.75" customHeight="1">
      <c r="A65" s="99" t="s">
        <v>57</v>
      </c>
      <c r="B65" s="100"/>
      <c r="C65" s="100"/>
      <c r="D65" s="101"/>
      <c r="E65" s="28">
        <v>23</v>
      </c>
      <c r="F65" s="35">
        <v>0</v>
      </c>
      <c r="G65" s="53">
        <f t="shared" si="0"/>
        <v>0</v>
      </c>
      <c r="H65" s="44"/>
    </row>
    <row r="66" spans="1:8" ht="12.75" customHeight="1">
      <c r="A66" s="93" t="s">
        <v>58</v>
      </c>
      <c r="B66" s="94"/>
      <c r="C66" s="94"/>
      <c r="D66" s="95"/>
      <c r="E66" s="28">
        <v>24</v>
      </c>
      <c r="F66" s="35">
        <v>0</v>
      </c>
      <c r="G66" s="53">
        <f t="shared" si="0"/>
        <v>0</v>
      </c>
      <c r="H66" s="44"/>
    </row>
    <row r="67" spans="1:8" ht="12.75" customHeight="1">
      <c r="A67" s="99" t="s">
        <v>59</v>
      </c>
      <c r="B67" s="100"/>
      <c r="C67" s="100"/>
      <c r="D67" s="101"/>
      <c r="E67" s="28">
        <v>25</v>
      </c>
      <c r="F67" s="35">
        <v>0</v>
      </c>
      <c r="G67" s="53">
        <f t="shared" si="0"/>
        <v>0</v>
      </c>
      <c r="H67" s="44"/>
    </row>
    <row r="68" spans="1:8" ht="12.75" customHeight="1">
      <c r="A68" s="99" t="s">
        <v>60</v>
      </c>
      <c r="B68" s="100"/>
      <c r="C68" s="100"/>
      <c r="D68" s="101"/>
      <c r="E68" s="28">
        <v>26</v>
      </c>
      <c r="F68" s="54">
        <v>0</v>
      </c>
      <c r="G68" s="53">
        <f t="shared" si="0"/>
        <v>0</v>
      </c>
      <c r="H68" s="44"/>
    </row>
    <row r="69" spans="1:8" ht="12.75" customHeight="1">
      <c r="A69" s="93" t="s">
        <v>61</v>
      </c>
      <c r="B69" s="94"/>
      <c r="C69" s="94"/>
      <c r="D69" s="95"/>
      <c r="E69" s="28">
        <v>27</v>
      </c>
      <c r="F69" s="54">
        <v>639</v>
      </c>
      <c r="G69" s="53">
        <f t="shared" si="0"/>
        <v>6.548824716555798E-5</v>
      </c>
      <c r="H69" s="44"/>
    </row>
    <row r="70" spans="1:8">
      <c r="A70" s="55"/>
      <c r="B70" s="56"/>
      <c r="C70" s="56"/>
      <c r="D70" s="11"/>
      <c r="E70" s="37"/>
      <c r="F70" s="57"/>
      <c r="G70" s="58"/>
      <c r="H70" s="44"/>
    </row>
    <row r="71" spans="1:8">
      <c r="A71" s="59"/>
      <c r="B71" s="44"/>
      <c r="C71" s="44"/>
      <c r="D71" s="44"/>
      <c r="E71" s="44"/>
      <c r="F71" s="44"/>
      <c r="G71" s="44"/>
      <c r="H71" s="44"/>
    </row>
    <row r="72" spans="1:8">
      <c r="A72" s="60" t="s">
        <v>62</v>
      </c>
      <c r="B72" s="61" t="s">
        <v>75</v>
      </c>
      <c r="C72" s="44"/>
      <c r="D72" s="44"/>
      <c r="E72" s="44"/>
      <c r="F72" s="44"/>
      <c r="G72" s="44"/>
      <c r="H72" s="44"/>
    </row>
  </sheetData>
  <mergeCells count="38">
    <mergeCell ref="G40:G41"/>
    <mergeCell ref="A43:D43"/>
    <mergeCell ref="D8:H8"/>
    <mergeCell ref="D12:H12"/>
    <mergeCell ref="B20:C20"/>
    <mergeCell ref="D20:F20"/>
    <mergeCell ref="A33:D33"/>
    <mergeCell ref="A34:D34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8:D68"/>
    <mergeCell ref="A69:D69"/>
    <mergeCell ref="A62:D62"/>
    <mergeCell ref="A63:D63"/>
    <mergeCell ref="A64:D64"/>
    <mergeCell ref="A65:D65"/>
    <mergeCell ref="A66:D66"/>
    <mergeCell ref="A67:D6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24</vt:i4>
      </vt:variant>
    </vt:vector>
  </HeadingPairs>
  <TitlesOfParts>
    <vt:vector size="24" baseType="lpstr">
      <vt:lpstr>15.1.2016</vt:lpstr>
      <vt:lpstr>31.1.2016</vt:lpstr>
      <vt:lpstr>15.2.2016</vt:lpstr>
      <vt:lpstr>29.2.2016</vt:lpstr>
      <vt:lpstr>15.3.2016</vt:lpstr>
      <vt:lpstr>31.3.2016</vt:lpstr>
      <vt:lpstr>15.4.2016</vt:lpstr>
      <vt:lpstr>30.4.2016</vt:lpstr>
      <vt:lpstr>15.5.2016</vt:lpstr>
      <vt:lpstr>31.5.2016</vt:lpstr>
      <vt:lpstr>15.6.2016</vt:lpstr>
      <vt:lpstr>30.6.2016</vt:lpstr>
      <vt:lpstr>15.7.2016</vt:lpstr>
      <vt:lpstr>31.7.2016</vt:lpstr>
      <vt:lpstr>15.8.2016</vt:lpstr>
      <vt:lpstr>31.8.2016</vt:lpstr>
      <vt:lpstr>15.9.2016</vt:lpstr>
      <vt:lpstr>30.9.2016</vt:lpstr>
      <vt:lpstr>15.10.2016</vt:lpstr>
      <vt:lpstr>31.10.2016</vt:lpstr>
      <vt:lpstr>15.11.2016</vt:lpstr>
      <vt:lpstr>30.11.2016</vt:lpstr>
      <vt:lpstr>15.12.2016</vt:lpstr>
      <vt:lpstr>31.12.2016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oem</cp:lastModifiedBy>
  <dcterms:created xsi:type="dcterms:W3CDTF">2016-01-29T13:59:52Z</dcterms:created>
  <dcterms:modified xsi:type="dcterms:W3CDTF">2017-01-25T09:14:57Z</dcterms:modified>
</cp:coreProperties>
</file>