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xr:revisionPtr revIDLastSave="0" documentId="13_ncr:1_{0774F2B4-C974-4AD4-88D6-A31DFAC3C10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31.1.2026" sheetId="13" r:id="rId1"/>
    <sheet name="28.02.2026" sheetId="14" r:id="rId2"/>
    <sheet name="31.03.2026" sheetId="15" r:id="rId3"/>
    <sheet name="30.04.2026" sheetId="16" r:id="rId4"/>
    <sheet name="31.05.2026" sheetId="17" r:id="rId5"/>
    <sheet name="30.06.2026" sheetId="18" r:id="rId6"/>
    <sheet name="31.07.2026" sheetId="19" r:id="rId7"/>
    <sheet name="31.08.2026" sheetId="2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20" l="1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A33" i="20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A33" i="19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A33" i="18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A33" i="17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A33" i="16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A33" i="15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A33" i="14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A33" i="13"/>
</calcChain>
</file>

<file path=xl/sharedStrings.xml><?xml version="1.0" encoding="utf-8"?>
<sst xmlns="http://schemas.openxmlformats.org/spreadsheetml/2006/main" count="464" uniqueCount="79">
  <si>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</si>
  <si>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</si>
  <si>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</si>
  <si>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</si>
  <si>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</si>
  <si>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</si>
  <si>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</si>
  <si>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</si>
  <si>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</si>
  <si>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</si>
  <si>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</si>
  <si>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</si>
  <si>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</si>
  <si>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</si>
  <si>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</si>
  <si>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</si>
  <si>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</si>
  <si>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</si>
  <si>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</si>
  <si>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</si>
  <si>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</si>
  <si>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</si>
  <si>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</si>
  <si>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</si>
  <si>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</si>
  <si>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</si>
  <si>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</si>
  <si>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</si>
  <si>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</si>
  <si>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</si>
  <si>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</si>
  <si>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</si>
  <si>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</si>
  <si>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</si>
  <si>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</si>
  <si>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</si>
  <si>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</si>
  <si>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</si>
  <si>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</si>
  <si>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</si>
  <si>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</si>
  <si>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</si>
  <si>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</si>
  <si>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</si>
  <si>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</si>
  <si>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</si>
  <si>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</si>
  <si>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REICO LONG LEASE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</si>
  <si>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</si>
  <si>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</si>
  <si>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</si>
  <si>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</si>
  <si>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r>
      <t xml:space="preserve">Podílové listy </t>
    </r>
    <r>
      <rPr>
        <b/>
        <sz val="9"/>
        <color theme="1"/>
        <rFont val="Arial"/>
        <family val="2"/>
      </rPr>
      <t xml:space="preserve">ISIN </t>
    </r>
    <r>
      <rPr>
        <b/>
        <sz val="9"/>
        <color theme="1"/>
        <rFont val="Arial"/>
        <family val="2"/>
        <charset val="238"/>
      </rPr>
      <t>CZ0008476298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</si>
  <si>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</t>
    </r>
    <r>
      <rPr>
        <b/>
        <sz val="9"/>
        <color theme="1"/>
        <rFont val="Arial"/>
        <family val="2"/>
        <charset val="238"/>
      </rPr>
      <t>CZ0008476298</t>
    </r>
    <r>
      <rPr>
        <sz val="9"/>
        <color theme="1"/>
        <rFont val="Arial"/>
        <family val="2"/>
      </rPr>
      <t xml:space="preserve"> odkoupené ve sledovaném období</t>
    </r>
  </si>
  <si>
    <t xml:space="preserve">REICO investiční společnost Erste Asset Management, a. s.  </t>
  </si>
  <si>
    <t>za období: 1. - 31.01.2026</t>
  </si>
  <si>
    <t>sobota 31.01.2026</t>
  </si>
  <si>
    <t>20.02.2026</t>
  </si>
  <si>
    <t>za období: 1. - 28.02.2026</t>
  </si>
  <si>
    <t>sobota 28.02.2026</t>
  </si>
  <si>
    <t>19.03.2026</t>
  </si>
  <si>
    <t>za období: 1. - 31.03.2026</t>
  </si>
  <si>
    <t>úterý 31.03.2026</t>
  </si>
  <si>
    <t>15.04.2026</t>
  </si>
  <si>
    <t>za období: 1. - 30.04.2026</t>
  </si>
  <si>
    <t>čtvrtek 30.04.2026</t>
  </si>
  <si>
    <t>14.05.2026</t>
  </si>
  <si>
    <t>za období: 1. - 31.05.2026</t>
  </si>
  <si>
    <t>neděle 31.05.2026</t>
  </si>
  <si>
    <t>18.06.2026</t>
  </si>
  <si>
    <t>17.07.2026</t>
  </si>
  <si>
    <t>za období: 1. - 30.06.2026</t>
  </si>
  <si>
    <t>úterý 30.06.2026</t>
  </si>
  <si>
    <t>pátek 31.07.2026</t>
  </si>
  <si>
    <t>za období: 1. - 31.07.2026</t>
  </si>
  <si>
    <t>17.08.2026</t>
  </si>
  <si>
    <t>14.09.2026</t>
  </si>
  <si>
    <t>za období: 1. - 31.08.2026</t>
  </si>
  <si>
    <t>pondělí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</si>
</sst>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[$-F800]dddd\,\ mmmm\ dd\,\ yyyy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 CE"/>
      <charset val="238"/>
    </font>
    <font>
      <b/>
      <sz val="9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4" fillId="0" borderId="0" xfId="0" applyFont="1" applyProtection="1">
      <protection hidden="1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49" fontId="4" fillId="0" borderId="0" xfId="0" applyNumberFormat="1" applyFont="1"/>
    <xf numFmtId="1" fontId="4" fillId="0" borderId="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/>
      <protection hidden="1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indent="1" shrinkToFit="1"/>
      <protection locked="0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0" xfId="0" applyFont="1"/>
    <xf numFmtId="3" fontId="13" fillId="0" borderId="0" xfId="0" applyNumberFormat="1" applyFont="1"/>
    <xf numFmtId="3" fontId="14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1" fillId="0" borderId="0" xfId="0" applyNumberFormat="1" applyFont="1"/>
    <xf numFmtId="0" fontId="15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 applyProtection="1">
      <alignment horizontal="right" vertical="center" wrapText="1" indent="2"/>
      <protection locked="0"/>
    </xf>
    <xf numFmtId="2" fontId="19" fillId="0" borderId="0" xfId="0" applyNumberFormat="1" applyFont="1" applyAlignment="1" applyProtection="1">
      <alignment horizontal="right" vertical="center" wrapText="1" indent="3"/>
      <protection locked="0"/>
    </xf>
    <xf numFmtId="0" fontId="15" fillId="0" borderId="0" xfId="0" applyFont="1" applyAlignment="1">
      <alignment horizontal="justify"/>
    </xf>
    <xf numFmtId="0" fontId="12" fillId="0" borderId="0" xfId="0" applyFont="1" applyAlignment="1">
      <alignment shrinkToFit="1"/>
    </xf>
    <xf numFmtId="49" fontId="12" fillId="0" borderId="1" xfId="0" applyNumberFormat="1" applyFont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Alignment="1">
      <alignment vertical="top"/>
    </xf>
    <xf numFmtId="0" fontId="21" fillId="0" borderId="0" xfId="0" applyFont="1"/>
    <xf numFmtId="0" fontId="22" fillId="0" borderId="0" xfId="0" applyFont="1"/>
    <xf numFmtId="0" fontId="23" fillId="0" borderId="0" xfId="0" applyFont="1" applyProtection="1">
      <protection hidden="1"/>
    </xf>
    <xf numFmtId="0" fontId="23" fillId="0" borderId="1" xfId="0" applyFont="1" applyBorder="1" applyAlignment="1" applyProtection="1">
      <alignment horizontal="center"/>
      <protection locked="0"/>
    </xf>
    <xf numFmtId="165" fontId="10" fillId="0" borderId="0" xfId="0" applyNumberFormat="1" applyFont="1" applyAlignment="1">
      <alignment vertical="top" wrapText="1"/>
    </xf>
    <xf numFmtId="1" fontId="23" fillId="0" borderId="1" xfId="0" applyNumberFormat="1" applyFont="1" applyBorder="1" applyAlignment="1" applyProtection="1">
      <alignment horizontal="center"/>
      <protection locked="0"/>
    </xf>
    <xf numFmtId="3" fontId="26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0" fontId="3" fillId="0" borderId="0" xfId="0" applyFont="1" applyAlignment="1" applyProtection="1">
      <alignment horizontal="center"/>
      <protection hidden="1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49" fontId="23" fillId="0" borderId="2" xfId="0" applyNumberFormat="1" applyFont="1" applyBorder="1" applyAlignment="1" applyProtection="1">
      <alignment horizontal="center"/>
      <protection locked="0"/>
    </xf>
    <xf numFmtId="49" fontId="23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6" xfId="0" applyFont="1" applyBorder="1" applyAlignment="1" applyProtection="1">
      <alignment horizontal="right"/>
      <protection hidden="1"/>
    </xf>
    <xf numFmtId="0" fontId="9" fillId="0" borderId="2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0" borderId="7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3" fontId="2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2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2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2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3" fontId="29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2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28" fillId="2" borderId="1" xfId="0" applyNumberFormat="1" applyFont="1" applyFill="1" applyBorder="1" applyAlignment="1" applyProtection="1">
      <alignment horizontal="right" vertical="center" indent="1"/>
      <protection locked="0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workbookViewId="0">
      <selection activeCell="I22" sqref="I2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46053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55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421175177</v>
      </c>
      <c r="G26" s="54">
        <v>511507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40849522</v>
      </c>
      <c r="G27" s="56">
        <v>49609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0</v>
      </c>
      <c r="G28" s="54">
        <v>0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4815220</v>
      </c>
      <c r="G29" s="56">
        <v>5253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56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9743008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6777460</v>
      </c>
      <c r="G37" s="35">
        <f t="shared" si="0"/>
        <v>0.69562295340412328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5618289</v>
      </c>
      <c r="G38" s="35">
        <f t="shared" si="0"/>
        <v>0.5766482999911321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1159171</v>
      </c>
      <c r="G40" s="35">
        <f t="shared" si="0"/>
        <v>0.11897465341299114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2908448</v>
      </c>
      <c r="G50" s="35">
        <f t="shared" si="0"/>
        <v>0.29851643352853657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57100</v>
      </c>
      <c r="G62" s="35">
        <f t="shared" si="0"/>
        <v>5.8606130673401887E-3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57</v>
      </c>
      <c r="C65" s="23"/>
      <c r="D65" s="23"/>
      <c r="E65" s="23"/>
      <c r="F65" s="23"/>
      <c r="G65" s="23"/>
      <c r="H65" s="23"/>
    </row>
  </sheetData>
  <mergeCells count="40">
    <mergeCell ref="A61:D61"/>
    <mergeCell ref="A62:D62"/>
    <mergeCell ref="A55:D55"/>
    <mergeCell ref="A56:D56"/>
    <mergeCell ref="A57:D57"/>
    <mergeCell ref="A58:D58"/>
    <mergeCell ref="A59:D59"/>
    <mergeCell ref="A60:D60"/>
    <mergeCell ref="A54:D54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42:D42"/>
    <mergeCell ref="F24:G24"/>
    <mergeCell ref="A26:D26"/>
    <mergeCell ref="A27:D27"/>
    <mergeCell ref="F33:F34"/>
    <mergeCell ref="G33:G34"/>
    <mergeCell ref="A36:D36"/>
    <mergeCell ref="A37:D37"/>
    <mergeCell ref="A38:D38"/>
    <mergeCell ref="A39:D39"/>
    <mergeCell ref="A40:D40"/>
    <mergeCell ref="A41:D41"/>
    <mergeCell ref="A28:D28"/>
    <mergeCell ref="A29:D2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  <ignoredErrors>
    <ignoredError sqref="G36:G6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D0D4-61FD-4C10-8DE7-BF8D657794FB}">
  <dimension ref="A1:L65"/>
  <sheetViews>
    <sheetView topLeftCell="A28" workbookViewId="0">
      <selection activeCell="F37" sqref="F3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46081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58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467022504</v>
      </c>
      <c r="G26" s="54">
        <v>570071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36294124</v>
      </c>
      <c r="G27" s="56">
        <v>44255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149837</v>
      </c>
      <c r="G28" s="54">
        <v>165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195719</v>
      </c>
      <c r="G29" s="56">
        <v>214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59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10392782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7330476</v>
      </c>
      <c r="G37" s="35">
        <f t="shared" si="0"/>
        <v>0.70534299670675282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6172325</v>
      </c>
      <c r="G38" s="35">
        <f t="shared" si="0"/>
        <v>0.59390498136110237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1158151</v>
      </c>
      <c r="G40" s="35">
        <f t="shared" si="0"/>
        <v>0.11143801534565047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2989504</v>
      </c>
      <c r="G50" s="35">
        <f t="shared" si="0"/>
        <v>0.28765194920859499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72802</v>
      </c>
      <c r="G62" s="35">
        <f t="shared" si="0"/>
        <v>7.0050540846522133E-3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60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07797-1232-4A20-B2DB-5DF126CDBC21}">
  <dimension ref="A1:L65"/>
  <sheetViews>
    <sheetView topLeftCell="A28" workbookViewId="0">
      <selection activeCell="K36" sqref="K3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46112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61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490140172</v>
      </c>
      <c r="G26" s="54">
        <v>602320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40320989</v>
      </c>
      <c r="G27" s="56">
        <v>49555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615778</v>
      </c>
      <c r="G28" s="54">
        <v>679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1240</v>
      </c>
      <c r="G29" s="56">
        <v>1369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62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10948640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7850858</v>
      </c>
      <c r="G37" s="35">
        <f t="shared" si="0"/>
        <v>0.71706239313741249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6684118</v>
      </c>
      <c r="G38" s="35">
        <f t="shared" si="0"/>
        <v>0.61049755951424101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1166740</v>
      </c>
      <c r="G40" s="35">
        <f t="shared" si="0"/>
        <v>0.10656483362317146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3048631</v>
      </c>
      <c r="G50" s="35">
        <f t="shared" si="0"/>
        <v>0.27844837349661694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49151</v>
      </c>
      <c r="G62" s="35">
        <f t="shared" si="0"/>
        <v>4.4892333659705677E-3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63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A49F-07A1-4CEC-8D23-ADD90719C925}">
  <dimension ref="A1:L65"/>
  <sheetViews>
    <sheetView workbookViewId="0">
      <selection activeCell="I38" sqref="I3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46142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64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487987059</v>
      </c>
      <c r="G26" s="54">
        <v>601573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39867742</v>
      </c>
      <c r="G27" s="56">
        <v>49135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476221</v>
      </c>
      <c r="G28" s="54">
        <v>529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616746</v>
      </c>
      <c r="G29" s="56">
        <v>684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65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11530755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7674306</v>
      </c>
      <c r="G37" s="35">
        <f t="shared" si="0"/>
        <v>0.66555104154064504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6449020</v>
      </c>
      <c r="G38" s="35">
        <f t="shared" si="0"/>
        <v>0.55928861553298115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1225286</v>
      </c>
      <c r="G40" s="35">
        <f t="shared" si="0"/>
        <v>0.10626242600766385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3818796</v>
      </c>
      <c r="G50" s="35">
        <f t="shared" si="0"/>
        <v>0.33118351747131908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36970</v>
      </c>
      <c r="G62" s="35">
        <f t="shared" si="0"/>
        <v>3.2062080930520161E-3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66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A1A-6348-4F6F-BE61-13BDA3020AC5}">
  <dimension ref="A1:L65"/>
  <sheetViews>
    <sheetView topLeftCell="A34" workbookViewId="0">
      <selection activeCell="P44" sqref="P44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46173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67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583394376</v>
      </c>
      <c r="G26" s="54">
        <v>725080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40488673</v>
      </c>
      <c r="G27" s="56">
        <v>50308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12977993</v>
      </c>
      <c r="G28" s="54">
        <v>14444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224962</v>
      </c>
      <c r="G29" s="56">
        <v>250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68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12367570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7965746</v>
      </c>
      <c r="G37" s="35">
        <f t="shared" si="0"/>
        <v>0.64408335671437478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7250390</v>
      </c>
      <c r="G38" s="35">
        <f t="shared" si="0"/>
        <v>0.58624208312546444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715356</v>
      </c>
      <c r="G40" s="35">
        <f t="shared" si="0"/>
        <v>5.784127358891035E-2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4370617</v>
      </c>
      <c r="G50" s="35">
        <f t="shared" si="0"/>
        <v>0.35339335051267146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27158</v>
      </c>
      <c r="G62" s="35">
        <f t="shared" si="0"/>
        <v>2.1959042883929504E-3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69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6DE0-8482-4731-9826-CC2F2B3538FF}">
  <dimension ref="A1:L65"/>
  <sheetViews>
    <sheetView topLeftCell="A9" workbookViewId="0">
      <selection activeCell="N40" sqref="N40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46203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71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646060020</v>
      </c>
      <c r="G26" s="54">
        <v>809322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40973656</v>
      </c>
      <c r="G27" s="56">
        <v>51303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147704</v>
      </c>
      <c r="G28" s="54">
        <v>166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453493</v>
      </c>
      <c r="G29" s="56">
        <v>512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72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13205037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8747875</v>
      </c>
      <c r="G37" s="35">
        <f t="shared" si="0"/>
        <v>0.66246501240397893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8033087</v>
      </c>
      <c r="G38" s="35">
        <f t="shared" si="0"/>
        <v>0.60833506184041741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714788</v>
      </c>
      <c r="G40" s="35">
        <f t="shared" si="0"/>
        <v>5.4129950563561464E-2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4414664</v>
      </c>
      <c r="G50" s="35">
        <f t="shared" si="0"/>
        <v>0.33431667022212813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35850</v>
      </c>
      <c r="G62" s="35">
        <f t="shared" si="0"/>
        <v>2.7148731200071609E-3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70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70FE-AC9C-4863-A95E-E71EF0555648}">
  <dimension ref="A1:L65"/>
  <sheetViews>
    <sheetView topLeftCell="A34" workbookViewId="0">
      <selection activeCell="F62" sqref="F6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46234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74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53">
        <v>606886021</v>
      </c>
      <c r="G26" s="54">
        <v>762785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55">
        <v>29632917</v>
      </c>
      <c r="G27" s="56">
        <v>37248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53">
        <v>983810</v>
      </c>
      <c r="G28" s="54">
        <v>1117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55">
        <v>3531010</v>
      </c>
      <c r="G29" s="56">
        <v>4011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73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52">
        <v>13954910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52">
        <v>9402533</v>
      </c>
      <c r="G37" s="35">
        <f t="shared" si="0"/>
        <v>0.67377955142670209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52">
        <v>8688880</v>
      </c>
      <c r="G38" s="35">
        <f t="shared" si="0"/>
        <v>0.62263963006569012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52">
        <v>713653</v>
      </c>
      <c r="G40" s="35">
        <f t="shared" si="0"/>
        <v>5.1139921361012003E-2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43">
        <v>4495489</v>
      </c>
      <c r="G50" s="35">
        <f t="shared" si="0"/>
        <v>0.32214389057328208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44">
        <v>49485</v>
      </c>
      <c r="G62" s="35">
        <f t="shared" si="0"/>
        <v>3.5460637152084822E-3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75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68AC-ADE5-4AD3-81B5-236CE1D17BB3}">
  <dimension ref="A1:L65"/>
  <sheetViews>
    <sheetView tabSelected="1" topLeftCell="A28" workbookViewId="0">
      <selection activeCell="L38" sqref="L3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46265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54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4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5</v>
      </c>
      <c r="B12" s="58" t="s">
        <v>47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6</v>
      </c>
      <c r="B14" s="49" t="s">
        <v>7</v>
      </c>
      <c r="C14" s="5"/>
      <c r="D14" s="6" t="s">
        <v>51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8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9</v>
      </c>
      <c r="B18" s="10" t="s">
        <v>10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11</v>
      </c>
      <c r="B20" s="61" t="s">
        <v>48</v>
      </c>
      <c r="C20" s="62"/>
      <c r="D20" s="63" t="s">
        <v>12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77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14</v>
      </c>
      <c r="G25" s="20" t="s">
        <v>15</v>
      </c>
      <c r="H25" s="18"/>
    </row>
    <row r="26" spans="1:12" ht="12.75" customHeight="1" x14ac:dyDescent="0.25">
      <c r="A26" s="71" t="s">
        <v>49</v>
      </c>
      <c r="B26" s="72"/>
      <c r="C26" s="72"/>
      <c r="D26" s="72"/>
      <c r="E26" s="21">
        <v>1</v>
      </c>
      <c r="F26" s="85">
        <v>510555584</v>
      </c>
      <c r="G26" s="86">
        <v>643372</v>
      </c>
      <c r="H26" s="45"/>
    </row>
    <row r="27" spans="1:12" ht="12.75" customHeight="1" thickBot="1" x14ac:dyDescent="0.3">
      <c r="A27" s="73" t="s">
        <v>50</v>
      </c>
      <c r="B27" s="74"/>
      <c r="C27" s="74"/>
      <c r="D27" s="74"/>
      <c r="E27" s="22">
        <v>2</v>
      </c>
      <c r="F27" s="87">
        <v>26436926</v>
      </c>
      <c r="G27" s="88">
        <v>33307</v>
      </c>
      <c r="H27" s="46"/>
      <c r="K27" s="24"/>
      <c r="L27" s="25"/>
    </row>
    <row r="28" spans="1:12" ht="12.75" customHeight="1" x14ac:dyDescent="0.25">
      <c r="A28" s="71" t="s">
        <v>52</v>
      </c>
      <c r="B28" s="72"/>
      <c r="C28" s="72"/>
      <c r="D28" s="72"/>
      <c r="E28" s="21">
        <v>1</v>
      </c>
      <c r="F28" s="85">
        <v>198127</v>
      </c>
      <c r="G28" s="86">
        <v>226</v>
      </c>
      <c r="H28" s="46"/>
      <c r="K28" s="24"/>
      <c r="L28" s="25"/>
    </row>
    <row r="29" spans="1:12" ht="12.75" customHeight="1" thickBot="1" x14ac:dyDescent="0.3">
      <c r="A29" s="73" t="s">
        <v>53</v>
      </c>
      <c r="B29" s="74"/>
      <c r="C29" s="74"/>
      <c r="D29" s="74"/>
      <c r="E29" s="22">
        <v>2</v>
      </c>
      <c r="F29" s="87">
        <v>289872</v>
      </c>
      <c r="G29" s="88">
        <v>329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16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78</v>
      </c>
      <c r="D33" s="30"/>
      <c r="E33" s="31"/>
      <c r="F33" s="75" t="s">
        <v>17</v>
      </c>
      <c r="G33" s="77" t="s">
        <v>18</v>
      </c>
      <c r="H33" s="23"/>
    </row>
    <row r="34" spans="1:8" ht="27.75" customHeight="1" x14ac:dyDescent="0.25">
      <c r="A34" s="30"/>
      <c r="D34" s="30"/>
      <c r="E34" s="31"/>
      <c r="F34" s="76"/>
      <c r="G34" s="78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9" t="s">
        <v>19</v>
      </c>
      <c r="B36" s="80"/>
      <c r="C36" s="80"/>
      <c r="D36" s="81"/>
      <c r="E36" s="34">
        <v>1</v>
      </c>
      <c r="F36" s="89">
        <v>14630882</v>
      </c>
      <c r="G36" s="35">
        <f t="shared" ref="G36:G62" si="0">F36/$F$36</f>
        <v>1</v>
      </c>
      <c r="H36" s="23"/>
    </row>
    <row r="37" spans="1:8" ht="12.75" customHeight="1" x14ac:dyDescent="0.25">
      <c r="A37" s="82" t="s">
        <v>20</v>
      </c>
      <c r="B37" s="83"/>
      <c r="C37" s="83"/>
      <c r="D37" s="84"/>
      <c r="E37" s="34">
        <v>2</v>
      </c>
      <c r="F37" s="89">
        <v>10034785</v>
      </c>
      <c r="G37" s="35">
        <f t="shared" si="0"/>
        <v>0.68586329928708334</v>
      </c>
      <c r="H37" s="23"/>
    </row>
    <row r="38" spans="1:8" ht="12.75" customHeight="1" x14ac:dyDescent="0.25">
      <c r="A38" s="66" t="s">
        <v>21</v>
      </c>
      <c r="B38" s="67"/>
      <c r="C38" s="67"/>
      <c r="D38" s="68"/>
      <c r="E38" s="34">
        <v>3</v>
      </c>
      <c r="F38" s="89">
        <v>9323063</v>
      </c>
      <c r="G38" s="35">
        <f t="shared" si="0"/>
        <v>0.63721811166271447</v>
      </c>
      <c r="H38" s="23"/>
    </row>
    <row r="39" spans="1:8" ht="12.75" customHeight="1" x14ac:dyDescent="0.25">
      <c r="A39" s="66" t="s">
        <v>22</v>
      </c>
      <c r="B39" s="67"/>
      <c r="C39" s="67"/>
      <c r="D39" s="68"/>
      <c r="E39" s="34">
        <v>4</v>
      </c>
      <c r="F39" s="52">
        <v>0</v>
      </c>
      <c r="G39" s="35">
        <f t="shared" si="0"/>
        <v>0</v>
      </c>
      <c r="H39" s="23"/>
    </row>
    <row r="40" spans="1:8" ht="12.75" customHeight="1" x14ac:dyDescent="0.25">
      <c r="A40" s="66" t="s">
        <v>23</v>
      </c>
      <c r="B40" s="67"/>
      <c r="C40" s="67"/>
      <c r="D40" s="68"/>
      <c r="E40" s="34">
        <v>5</v>
      </c>
      <c r="F40" s="89">
        <v>711722</v>
      </c>
      <c r="G40" s="35">
        <f t="shared" si="0"/>
        <v>4.8645187624368785E-2</v>
      </c>
      <c r="H40" s="23"/>
    </row>
    <row r="41" spans="1:8" ht="12.75" customHeight="1" x14ac:dyDescent="0.25">
      <c r="A41" s="66" t="s">
        <v>24</v>
      </c>
      <c r="B41" s="67"/>
      <c r="C41" s="67"/>
      <c r="D41" s="68"/>
      <c r="E41" s="34">
        <v>6</v>
      </c>
      <c r="F41" s="52">
        <v>0</v>
      </c>
      <c r="G41" s="35">
        <f t="shared" si="0"/>
        <v>0</v>
      </c>
      <c r="H41" s="23"/>
    </row>
    <row r="42" spans="1:8" ht="12.75" customHeight="1" x14ac:dyDescent="0.25">
      <c r="A42" s="82" t="s">
        <v>25</v>
      </c>
      <c r="B42" s="83"/>
      <c r="C42" s="83"/>
      <c r="D42" s="84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26</v>
      </c>
      <c r="B43" s="67"/>
      <c r="C43" s="67"/>
      <c r="D43" s="68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27</v>
      </c>
      <c r="B44" s="67"/>
      <c r="C44" s="67"/>
      <c r="D44" s="68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82" t="s">
        <v>28</v>
      </c>
      <c r="B45" s="83"/>
      <c r="C45" s="83"/>
      <c r="D45" s="84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29</v>
      </c>
      <c r="B46" s="83"/>
      <c r="C46" s="83"/>
      <c r="D46" s="84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66" t="s">
        <v>30</v>
      </c>
      <c r="B47" s="67"/>
      <c r="C47" s="67"/>
      <c r="D47" s="68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31</v>
      </c>
      <c r="B48" s="67"/>
      <c r="C48" s="67"/>
      <c r="D48" s="68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82" t="s">
        <v>32</v>
      </c>
      <c r="B49" s="83"/>
      <c r="C49" s="83"/>
      <c r="D49" s="84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33</v>
      </c>
      <c r="B50" s="83"/>
      <c r="C50" s="83"/>
      <c r="D50" s="84"/>
      <c r="E50" s="34">
        <v>15</v>
      </c>
      <c r="F50" s="90">
        <v>4512542</v>
      </c>
      <c r="G50" s="35">
        <f t="shared" si="0"/>
        <v>0.30842583516154393</v>
      </c>
      <c r="H50" s="23"/>
    </row>
    <row r="51" spans="1:8" ht="12.75" customHeight="1" x14ac:dyDescent="0.25">
      <c r="A51" s="82" t="s">
        <v>34</v>
      </c>
      <c r="B51" s="83"/>
      <c r="C51" s="83"/>
      <c r="D51" s="84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66" t="s">
        <v>35</v>
      </c>
      <c r="B52" s="67"/>
      <c r="C52" s="67"/>
      <c r="D52" s="68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66" t="s">
        <v>36</v>
      </c>
      <c r="B53" s="67"/>
      <c r="C53" s="67"/>
      <c r="D53" s="68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66" t="s">
        <v>37</v>
      </c>
      <c r="B54" s="67"/>
      <c r="C54" s="67"/>
      <c r="D54" s="68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66" t="s">
        <v>38</v>
      </c>
      <c r="B55" s="67"/>
      <c r="C55" s="67"/>
      <c r="D55" s="68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66" t="s">
        <v>39</v>
      </c>
      <c r="B56" s="67"/>
      <c r="C56" s="67"/>
      <c r="D56" s="68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40</v>
      </c>
      <c r="B57" s="67"/>
      <c r="C57" s="67"/>
      <c r="D57" s="68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66" t="s">
        <v>41</v>
      </c>
      <c r="B58" s="67"/>
      <c r="C58" s="67"/>
      <c r="D58" s="68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42</v>
      </c>
      <c r="B59" s="83"/>
      <c r="C59" s="83"/>
      <c r="D59" s="84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66" t="s">
        <v>43</v>
      </c>
      <c r="B60" s="67"/>
      <c r="C60" s="67"/>
      <c r="D60" s="68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66" t="s">
        <v>44</v>
      </c>
      <c r="B61" s="67"/>
      <c r="C61" s="67"/>
      <c r="D61" s="68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82" t="s">
        <v>45</v>
      </c>
      <c r="B62" s="83"/>
      <c r="C62" s="83"/>
      <c r="D62" s="84"/>
      <c r="E62" s="34">
        <v>27</v>
      </c>
      <c r="F62" s="91">
        <v>75075</v>
      </c>
      <c r="G62" s="35">
        <f t="shared" si="0"/>
        <v>5.1312695981007841E-3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46</v>
      </c>
      <c r="B65" s="42" t="s">
        <v>76</v>
      </c>
      <c r="C65" s="23"/>
      <c r="D65" s="23"/>
      <c r="E65" s="23"/>
      <c r="F65" s="23"/>
      <c r="G65" s="23"/>
      <c r="H65" s="23"/>
    </row>
  </sheetData>
  <mergeCells count="40"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  <mergeCell ref="A48:D48"/>
    <mergeCell ref="A49:D49"/>
    <mergeCell ref="A50:D50"/>
    <mergeCell ref="A51:D51"/>
    <mergeCell ref="A52:D52"/>
    <mergeCell ref="A53:D53"/>
    <mergeCell ref="A42:D42"/>
    <mergeCell ref="A43:D43"/>
    <mergeCell ref="A44:D44"/>
    <mergeCell ref="A45:D45"/>
    <mergeCell ref="A46:D46"/>
    <mergeCell ref="A47:D47"/>
    <mergeCell ref="A36:D36"/>
    <mergeCell ref="A37:D37"/>
    <mergeCell ref="A38:D38"/>
    <mergeCell ref="A39:D39"/>
    <mergeCell ref="A40:D40"/>
    <mergeCell ref="A41:D41"/>
    <mergeCell ref="F24:G24"/>
    <mergeCell ref="A26:D26"/>
    <mergeCell ref="A27:D27"/>
    <mergeCell ref="A28:D28"/>
    <mergeCell ref="A29:D29"/>
    <mergeCell ref="F33:F34"/>
    <mergeCell ref="G33:G34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31.1.2026</vt:lpstr>
      <vt:lpstr>28.02.2026</vt:lpstr>
      <vt:lpstr>31.03.2026</vt:lpstr>
      <vt:lpstr>30.04.2026</vt:lpstr>
      <vt:lpstr>31.05.2026</vt:lpstr>
      <vt:lpstr>30.06.2026</vt:lpstr>
      <vt:lpstr>31.07.2026</vt:lpstr>
      <vt:lpstr>31.08.2026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Miklasová Lenka</cp:lastModifiedBy>
  <dcterms:created xsi:type="dcterms:W3CDTF">2020-02-19T08:35:38Z</dcterms:created>
  <dcterms:modified xsi:type="dcterms:W3CDTF">2026-09-14T13:54:30Z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2023-05-15T11:26:11Z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c7f401f6-287d-4b55-9d87-66c8780d4e28</vt:lpwstr>
  </property>
  <property fmtid="{D5CDD505-2E9C-101B-9397-08002B2CF9AE}" pid="8" name="MSIP_Label_38939b85-7e40-4a1d-91e1-0e84c3b219d7_ContentBits">
    <vt:lpwstr>0</vt:lpwstr>
  </property>
</Properties>
</file>