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REICO IS\01 Office\6 Operations\Info_povinnosti\WEB\LONG LEASE\"/>
    </mc:Choice>
  </mc:AlternateContent>
  <bookViews>
    <workbookView xWindow="0" yWindow="0" windowWidth="28800" windowHeight="11475" firstSheet="1" activeTab="11"/>
  </bookViews>
  <sheets>
    <sheet name="31.1.2022" sheetId="13" r:id="rId1"/>
    <sheet name="28.2.2022" sheetId="14" r:id="rId2"/>
    <sheet name="31.03.2022" sheetId="15" r:id="rId3"/>
    <sheet name="30.04.2022" sheetId="16" r:id="rId4"/>
    <sheet name="31.05.2022" sheetId="17" r:id="rId5"/>
    <sheet name="30.06.2022" sheetId="18" r:id="rId6"/>
    <sheet name="31.07.2022" sheetId="19" r:id="rId7"/>
    <sheet name="31.08.2022" sheetId="20" r:id="rId8"/>
    <sheet name="30.09.2022" sheetId="21" r:id="rId9"/>
    <sheet name="31.10.2022" sheetId="22" r:id="rId10"/>
    <sheet name="30.11.2022" sheetId="23" r:id="rId11"/>
    <sheet name="31.12.2022" sheetId="24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24" l="1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A31" i="24"/>
  <c r="G60" i="23" l="1"/>
  <c r="G59" i="23"/>
  <c r="G58" i="23"/>
  <c r="G57" i="23"/>
  <c r="G56" i="23"/>
  <c r="G55" i="23"/>
  <c r="G54" i="23"/>
  <c r="G53" i="23"/>
  <c r="G52" i="23"/>
  <c r="G51" i="23"/>
  <c r="G50" i="23"/>
  <c r="G49" i="23"/>
  <c r="G48" i="23"/>
  <c r="G47" i="23"/>
  <c r="G46" i="23"/>
  <c r="G45" i="23"/>
  <c r="G44" i="23"/>
  <c r="G43" i="23"/>
  <c r="G42" i="23"/>
  <c r="G41" i="23"/>
  <c r="G40" i="23"/>
  <c r="G39" i="23"/>
  <c r="G38" i="23"/>
  <c r="G37" i="23"/>
  <c r="G36" i="23"/>
  <c r="G35" i="23"/>
  <c r="G34" i="23"/>
  <c r="A31" i="23"/>
  <c r="G60" i="22" l="1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A31" i="22"/>
  <c r="G60" i="21" l="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A31" i="21"/>
  <c r="G60" i="20" l="1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A31" i="20"/>
  <c r="G60" i="19" l="1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A31" i="19"/>
  <c r="G60" i="18" l="1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A31" i="18"/>
  <c r="G60" i="17" l="1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A31" i="17"/>
  <c r="G60" i="16" l="1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A31" i="16"/>
  <c r="G60" i="15" l="1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A31" i="15"/>
  <c r="G60" i="14" l="1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A31" i="14"/>
  <c r="G60" i="13" l="1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A31" i="13"/>
</calcChain>
</file>

<file path=xl/sharedStrings.xml><?xml version="1.0" encoding="utf-8"?>
<sst xmlns="http://schemas.openxmlformats.org/spreadsheetml/2006/main" count="672" uniqueCount="88">
  <si>
    <t>Informační povinnost dle § 239 zákona č. 240/2013 Sb.</t>
  </si>
  <si>
    <t xml:space="preserve"> o investičních společnostech a investičních fondech</t>
  </si>
  <si>
    <t>Informace ke dni:</t>
  </si>
  <si>
    <t>Název investiční společnosti:</t>
  </si>
  <si>
    <t xml:space="preserve">REICO investiční společnost České spořitelny, a. s.  </t>
  </si>
  <si>
    <t>IČ IS:</t>
  </si>
  <si>
    <t>Zkrácený název fondu:</t>
  </si>
  <si>
    <t>Právní typ:</t>
  </si>
  <si>
    <t>OPF</t>
  </si>
  <si>
    <t>IČ fondu:</t>
  </si>
  <si>
    <t>Měna:</t>
  </si>
  <si>
    <t>CZK</t>
  </si>
  <si>
    <t>ISIN třídy PL CZK C:</t>
  </si>
  <si>
    <t>Jmenovitá hodnota PL, Kč:</t>
  </si>
  <si>
    <t>Měsíční údaje otevřeného podílového fondu dle § 239 odst. 1 písm b) zákona o investičních společnostech a investičních fondech:</t>
  </si>
  <si>
    <t>Počet, ks</t>
  </si>
  <si>
    <t>Hodnota, tis. Kč</t>
  </si>
  <si>
    <t>Měsíční údaje fondu kolektivního investování dle § 239 odst. 1 písm. c) zákona o investičních společnostech a investičních fondech:</t>
  </si>
  <si>
    <t>Hodnota,               tis. Kč</t>
  </si>
  <si>
    <t>Podíl                        na celkových aktivech, %</t>
  </si>
  <si>
    <t>Aktiva celkem</t>
  </si>
  <si>
    <t xml:space="preserve">   Vklady a jiné pohledávky</t>
  </si>
  <si>
    <t>Vklady</t>
  </si>
  <si>
    <t>Pohledávky z repo operací</t>
  </si>
  <si>
    <t>Pohledávky vůči nemovitostním společnostem</t>
  </si>
  <si>
    <t>Ostatní pohledávky</t>
  </si>
  <si>
    <t xml:space="preserve">   Nástroje peněžního trhu</t>
  </si>
  <si>
    <t>Krátkodobé dluhopisy</t>
  </si>
  <si>
    <t>Ostatní nástroje peněžního trhu</t>
  </si>
  <si>
    <t xml:space="preserve">   Dlouhodobé dluhopisy</t>
  </si>
  <si>
    <t xml:space="preserve">   Akcie a ostatní investiční cenné papíry</t>
  </si>
  <si>
    <t>Akcie</t>
  </si>
  <si>
    <t>Ostatní investiční cenné papíry</t>
  </si>
  <si>
    <t xml:space="preserve">   Cenné papíry fondu kolektivního investování</t>
  </si>
  <si>
    <t xml:space="preserve">   Ostatní podíly (vč. účastí na nemovitostních spol.)</t>
  </si>
  <si>
    <t xml:space="preserve">   Kladná reálná hodnota derivátů</t>
  </si>
  <si>
    <t>Opce na investiční nástroje</t>
  </si>
  <si>
    <t>Finanční termín. smlouvy na invest. nástroje</t>
  </si>
  <si>
    <t>Forwardy</t>
  </si>
  <si>
    <t>Swapy</t>
  </si>
  <si>
    <t>Roz. smlouvy a obdob. nástroje pro přenos úrok. nebo kurz. riz.</t>
  </si>
  <si>
    <t>Nástroje umožňující přenos úvěrového rizika</t>
  </si>
  <si>
    <t>Ostatní</t>
  </si>
  <si>
    <t xml:space="preserve">   Fixní aktiva</t>
  </si>
  <si>
    <t>Nemovitosti</t>
  </si>
  <si>
    <t>Ostatní fixní aktiva</t>
  </si>
  <si>
    <t xml:space="preserve">   Ostatní  aktiva</t>
  </si>
  <si>
    <t>Uveřejněno dne:</t>
  </si>
  <si>
    <t>REICO LONG LEASE</t>
  </si>
  <si>
    <t>CZ0008476280</t>
  </si>
  <si>
    <r>
      <t xml:space="preserve">Podílové listy </t>
    </r>
    <r>
      <rPr>
        <b/>
        <sz val="9"/>
        <color theme="1"/>
        <rFont val="Arial"/>
        <family val="2"/>
      </rPr>
      <t>ISIN CZ0008476280</t>
    </r>
    <r>
      <rPr>
        <sz val="9"/>
        <color theme="1"/>
        <rFont val="Arial"/>
        <family val="2"/>
      </rPr>
      <t xml:space="preserve"> vydané ve sledovaném období</t>
    </r>
  </si>
  <si>
    <r>
      <t>Podílové listy</t>
    </r>
    <r>
      <rPr>
        <b/>
        <sz val="9"/>
        <color theme="1"/>
        <rFont val="Arial"/>
        <family val="2"/>
      </rPr>
      <t xml:space="preserve"> ISIN CZ0008476280</t>
    </r>
    <r>
      <rPr>
        <sz val="9"/>
        <color theme="1"/>
        <rFont val="Arial"/>
        <family val="2"/>
      </rPr>
      <t xml:space="preserve"> odkoupené ve sledovaném období</t>
    </r>
  </si>
  <si>
    <t>30</t>
  </si>
  <si>
    <t>pondělí 31.1.2022</t>
  </si>
  <si>
    <t>za období: 1. - 31.1.2022</t>
  </si>
  <si>
    <t>15/02/2022</t>
  </si>
  <si>
    <t>za období: 1. - 28.2.2022</t>
  </si>
  <si>
    <t>pondělí 28.02.2022</t>
  </si>
  <si>
    <t>03/03/2022</t>
  </si>
  <si>
    <t>za období: 1. - 31.03.2022</t>
  </si>
  <si>
    <t>čtvrtek 31.03.2022</t>
  </si>
  <si>
    <t>11/04/2022</t>
  </si>
  <si>
    <t>sobota 30.04.2022</t>
  </si>
  <si>
    <t>06/05/2022</t>
  </si>
  <si>
    <t>za období: 1. - 31.05.2022</t>
  </si>
  <si>
    <t>úterý 31.05.2022</t>
  </si>
  <si>
    <t>09/06/2022</t>
  </si>
  <si>
    <t>za období: 1. - 30.06.2022</t>
  </si>
  <si>
    <t>čtvrtek 30.06.2022</t>
  </si>
  <si>
    <t>12/07/2022</t>
  </si>
  <si>
    <t>za období: 1. - 31.07.2022</t>
  </si>
  <si>
    <t>neděle 31.07.2022</t>
  </si>
  <si>
    <t>04/08/2022</t>
  </si>
  <si>
    <t>za období: 1. - 31.08.2022</t>
  </si>
  <si>
    <t>12/09/2022</t>
  </si>
  <si>
    <t>středa 31.08.2022</t>
  </si>
  <si>
    <t>za období: 1. - 30.09.2022</t>
  </si>
  <si>
    <t>pátek 30.09.2022</t>
  </si>
  <si>
    <t>13/10/2022</t>
  </si>
  <si>
    <t>za období: 1. - 31.10.2022</t>
  </si>
  <si>
    <t>pondělí 31.10.2022</t>
  </si>
  <si>
    <t>10/11/2022</t>
  </si>
  <si>
    <t>za období: 1. - 30.11.2022</t>
  </si>
  <si>
    <t>středa 30.11.2022</t>
  </si>
  <si>
    <t>08/12/2022</t>
  </si>
  <si>
    <t>za období: 1. - 31.12.2022</t>
  </si>
  <si>
    <t>sobota 31.12.2022</t>
  </si>
  <si>
    <t>10/01/2023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</si>
</sst>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[$-F800]dddd\,\ mmmm\ dd\,\ yyyy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9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9"/>
      <color rgb="FFFF0000"/>
      <name val="Arial CE"/>
      <family val="2"/>
      <charset val="238"/>
    </font>
    <font>
      <sz val="9"/>
      <color rgb="FFFF0000"/>
      <name val="Arial CE"/>
      <family val="2"/>
      <charset val="238"/>
    </font>
    <font>
      <sz val="10"/>
      <color rgb="FF00B0F0"/>
      <name val="Tahoma"/>
      <family val="2"/>
      <charset val="238"/>
    </font>
    <font>
      <sz val="9"/>
      <color theme="1"/>
      <name val="Arial CE"/>
      <family val="2"/>
      <charset val="23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0" applyFont="1" applyFill="1" applyAlignment="1" applyProtection="1">
      <alignment horizontal="centerContinuous"/>
      <protection hidden="1"/>
    </xf>
    <xf numFmtId="0" fontId="5" fillId="0" borderId="0" xfId="0" applyFont="1" applyFill="1" applyAlignment="1" applyProtection="1">
      <alignment horizontal="centerContinuous"/>
      <protection hidden="1"/>
    </xf>
    <xf numFmtId="0" fontId="4" fillId="0" borderId="0" xfId="0" applyFont="1" applyFill="1" applyProtection="1">
      <protection hidden="1"/>
    </xf>
    <xf numFmtId="14" fontId="4" fillId="0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Protection="1">
      <protection hidden="1"/>
    </xf>
    <xf numFmtId="49" fontId="4" fillId="0" borderId="0" xfId="0" applyNumberFormat="1" applyFont="1" applyFill="1" applyBorder="1" applyAlignment="1" applyProtection="1"/>
    <xf numFmtId="0" fontId="4" fillId="0" borderId="0" xfId="0" applyFont="1" applyFill="1" applyBorder="1" applyAlignment="1" applyProtection="1">
      <alignment horizontal="centerContinuous"/>
      <protection hidden="1"/>
    </xf>
    <xf numFmtId="1" fontId="4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Protection="1"/>
    <xf numFmtId="0" fontId="0" fillId="0" borderId="0" xfId="0" applyFill="1" applyBorder="1" applyProtection="1"/>
    <xf numFmtId="0" fontId="4" fillId="0" borderId="0" xfId="0" applyFont="1" applyFill="1" applyBorder="1" applyProtection="1">
      <protection hidden="1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Protection="1"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164" fontId="4" fillId="0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4" fontId="4" fillId="0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center" vertical="center" wrapText="1"/>
    </xf>
    <xf numFmtId="3" fontId="8" fillId="0" borderId="0" xfId="0" applyNumberFormat="1" applyFont="1" applyFill="1" applyBorder="1" applyAlignment="1" applyProtection="1">
      <alignment horizontal="right" vertical="center" indent="1" shrinkToFit="1"/>
      <protection locked="0"/>
    </xf>
    <xf numFmtId="0" fontId="9" fillId="0" borderId="0" xfId="0" applyFont="1" applyFill="1" applyBorder="1" applyAlignment="1" applyProtection="1">
      <alignment horizontal="left" vertical="top"/>
    </xf>
    <xf numFmtId="0" fontId="0" fillId="0" borderId="0" xfId="0" applyFill="1" applyAlignment="1" applyProtection="1">
      <alignment horizontal="left"/>
    </xf>
    <xf numFmtId="0" fontId="2" fillId="0" borderId="9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0" fillId="0" borderId="0" xfId="0" applyBorder="1"/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12" fillId="0" borderId="0" xfId="0" applyFont="1" applyFill="1" applyProtection="1"/>
    <xf numFmtId="3" fontId="13" fillId="0" borderId="0" xfId="0" applyNumberFormat="1" applyFont="1" applyBorder="1" applyAlignment="1"/>
    <xf numFmtId="3" fontId="14" fillId="0" borderId="0" xfId="0" applyNumberFormat="1" applyFont="1" applyFill="1" applyBorder="1" applyAlignment="1" applyProtection="1">
      <alignment vertical="top"/>
    </xf>
    <xf numFmtId="0" fontId="7" fillId="0" borderId="0" xfId="0" applyFont="1" applyFill="1" applyBorder="1" applyAlignment="1" applyProtection="1">
      <alignment horizontal="justify" vertical="top" wrapText="1"/>
    </xf>
    <xf numFmtId="0" fontId="9" fillId="0" borderId="0" xfId="0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165" fontId="11" fillId="0" borderId="0" xfId="0" applyNumberFormat="1" applyFont="1" applyFill="1" applyBorder="1" applyProtection="1"/>
    <xf numFmtId="0" fontId="15" fillId="0" borderId="0" xfId="0" applyFont="1" applyFill="1" applyBorder="1" applyAlignment="1" applyProtection="1">
      <alignment horizontal="justify" vertical="top" wrapText="1"/>
    </xf>
    <xf numFmtId="0" fontId="7" fillId="0" borderId="0" xfId="0" applyFont="1" applyFill="1" applyBorder="1" applyAlignment="1" applyProtection="1">
      <alignment horizontal="center" vertical="top" wrapText="1"/>
    </xf>
    <xf numFmtId="0" fontId="0" fillId="0" borderId="19" xfId="0" applyFill="1" applyBorder="1" applyAlignment="1" applyProtection="1">
      <alignment horizontal="center" vertical="top" wrapText="1"/>
    </xf>
    <xf numFmtId="0" fontId="7" fillId="0" borderId="19" xfId="0" applyFont="1" applyFill="1" applyBorder="1" applyAlignment="1" applyProtection="1">
      <alignment horizontal="center" vertical="top" wrapText="1"/>
    </xf>
    <xf numFmtId="0" fontId="7" fillId="0" borderId="1" xfId="0" applyFont="1" applyFill="1" applyBorder="1" applyAlignment="1" applyProtection="1">
      <alignment horizontal="center" vertical="center" wrapText="1"/>
    </xf>
    <xf numFmtId="10" fontId="8" fillId="0" borderId="18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0" xfId="0" applyFont="1" applyFill="1" applyBorder="1" applyAlignment="1" applyProtection="1">
      <alignment horizontal="left" vertical="center"/>
    </xf>
    <xf numFmtId="0" fontId="18" fillId="0" borderId="0" xfId="0" applyFont="1" applyFill="1" applyBorder="1" applyAlignment="1" applyProtection="1">
      <alignment horizontal="left" vertical="center"/>
    </xf>
    <xf numFmtId="3" fontId="19" fillId="0" borderId="0" xfId="0" applyNumberFormat="1" applyFont="1" applyFill="1" applyBorder="1" applyAlignment="1" applyProtection="1">
      <alignment horizontal="right" vertical="center" wrapText="1" indent="2"/>
      <protection locked="0"/>
    </xf>
    <xf numFmtId="2" fontId="19" fillId="0" borderId="0" xfId="0" applyNumberFormat="1" applyFont="1" applyFill="1" applyBorder="1" applyAlignment="1" applyProtection="1">
      <alignment horizontal="right" vertical="center" wrapText="1" indent="3"/>
      <protection locked="0"/>
    </xf>
    <xf numFmtId="0" fontId="15" fillId="0" borderId="0" xfId="0" applyFont="1" applyFill="1" applyAlignment="1" applyProtection="1">
      <alignment horizontal="justify"/>
    </xf>
    <xf numFmtId="0" fontId="12" fillId="0" borderId="0" xfId="0" applyFont="1" applyFill="1" applyAlignment="1" applyProtection="1">
      <alignment shrinkToFit="1"/>
    </xf>
    <xf numFmtId="49" fontId="12" fillId="0" borderId="1" xfId="0" applyNumberFormat="1" applyFont="1" applyFill="1" applyBorder="1" applyAlignment="1" applyProtection="1">
      <alignment horizontal="center"/>
      <protection locked="0"/>
    </xf>
    <xf numFmtId="3" fontId="8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" xfId="0" applyNumberFormat="1" applyFont="1" applyFill="1" applyBorder="1" applyAlignment="1" applyProtection="1">
      <alignment horizontal="right" vertical="center" indent="1"/>
      <protection locked="0"/>
    </xf>
    <xf numFmtId="49" fontId="20" fillId="0" borderId="0" xfId="0" applyNumberFormat="1" applyFont="1" applyFill="1" applyAlignment="1" applyProtection="1">
      <alignment vertical="top"/>
    </xf>
    <xf numFmtId="0" fontId="21" fillId="0" borderId="0" xfId="0" applyFont="1" applyFill="1" applyProtection="1"/>
    <xf numFmtId="0" fontId="22" fillId="0" borderId="0" xfId="0" applyFont="1"/>
    <xf numFmtId="0" fontId="23" fillId="0" borderId="0" xfId="0" applyFont="1" applyFill="1" applyProtection="1">
      <protection hidden="1"/>
    </xf>
    <xf numFmtId="0" fontId="23" fillId="0" borderId="0" xfId="0" applyFont="1" applyFill="1" applyBorder="1" applyProtection="1">
      <protection hidden="1"/>
    </xf>
    <xf numFmtId="0" fontId="23" fillId="0" borderId="1" xfId="0" applyFont="1" applyFill="1" applyBorder="1" applyAlignment="1" applyProtection="1">
      <alignment horizontal="center"/>
      <protection locked="0"/>
    </xf>
    <xf numFmtId="165" fontId="10" fillId="0" borderId="0" xfId="0" applyNumberFormat="1" applyFont="1" applyFill="1" applyBorder="1" applyAlignment="1" applyProtection="1">
      <alignment vertical="top" wrapText="1"/>
    </xf>
    <xf numFmtId="1" fontId="23" fillId="0" borderId="1" xfId="0" applyNumberFormat="1" applyFont="1" applyFill="1" applyBorder="1" applyAlignment="1" applyProtection="1">
      <alignment horizontal="center"/>
      <protection locked="0"/>
    </xf>
    <xf numFmtId="3" fontId="8" fillId="2" borderId="12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3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9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6" xfId="0" applyNumberFormat="1" applyFont="1" applyFill="1" applyBorder="1" applyAlignment="1" applyProtection="1">
      <alignment horizontal="right" vertical="center" indent="1" shrinkToFit="1"/>
      <protection locked="0"/>
    </xf>
    <xf numFmtId="3" fontId="26" fillId="2" borderId="13" xfId="0" applyNumberFormat="1" applyFont="1" applyFill="1" applyBorder="1" applyAlignment="1" applyProtection="1">
      <alignment horizontal="right" vertical="center" indent="1" shrinkToFit="1"/>
      <protection locked="0"/>
    </xf>
    <xf numFmtId="3" fontId="26" fillId="2" borderId="12" xfId="0" applyNumberFormat="1" applyFont="1" applyFill="1" applyBorder="1" applyAlignment="1" applyProtection="1">
      <alignment horizontal="right" vertical="center" indent="1" shrinkToFit="1"/>
      <protection locked="0"/>
    </xf>
    <xf numFmtId="3" fontId="26" fillId="2" borderId="9" xfId="0" applyNumberFormat="1" applyFont="1" applyFill="1" applyBorder="1" applyAlignment="1" applyProtection="1">
      <alignment horizontal="right" vertical="center" indent="1" shrinkToFit="1"/>
      <protection locked="0"/>
    </xf>
    <xf numFmtId="3" fontId="26" fillId="2" borderId="16" xfId="0" applyNumberFormat="1" applyFont="1" applyFill="1" applyBorder="1" applyAlignment="1" applyProtection="1">
      <alignment horizontal="right" vertical="center" indent="1" shrinkToFit="1"/>
      <protection locked="0"/>
    </xf>
    <xf numFmtId="3" fontId="26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0" fontId="9" fillId="0" borderId="2" xfId="0" applyFont="1" applyFill="1" applyBorder="1" applyAlignment="1" applyProtection="1">
      <alignment horizontal="left" vertical="center" wrapText="1" indent="2"/>
    </xf>
    <xf numFmtId="0" fontId="9" fillId="0" borderId="3" xfId="0" applyFont="1" applyFill="1" applyBorder="1" applyAlignment="1" applyProtection="1">
      <alignment horizontal="left" vertical="center" wrapText="1" indent="2"/>
    </xf>
    <xf numFmtId="0" fontId="9" fillId="0" borderId="4" xfId="0" applyFont="1" applyFill="1" applyBorder="1" applyAlignment="1" applyProtection="1">
      <alignment horizontal="left" vertical="center" wrapText="1" indent="2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4" fillId="0" borderId="7" xfId="0" applyFont="1" applyFill="1" applyBorder="1" applyAlignment="1" applyProtection="1">
      <alignment horizontal="left" vertical="top" wrapText="1"/>
    </xf>
    <xf numFmtId="0" fontId="24" fillId="0" borderId="11" xfId="0" applyFont="1" applyFill="1" applyBorder="1" applyAlignment="1" applyProtection="1">
      <alignment horizontal="left" vertical="top" wrapText="1"/>
    </xf>
    <xf numFmtId="0" fontId="24" fillId="0" borderId="14" xfId="0" applyFont="1" applyFill="1" applyBorder="1" applyAlignment="1" applyProtection="1">
      <alignment horizontal="left" vertical="top" wrapText="1"/>
    </xf>
    <xf numFmtId="0" fontId="24" fillId="0" borderId="15" xfId="0" applyFont="1" applyFill="1" applyBorder="1" applyAlignment="1" applyProtection="1">
      <alignment horizontal="left" vertical="top" wrapText="1"/>
    </xf>
    <xf numFmtId="0" fontId="16" fillId="0" borderId="17" xfId="0" applyFont="1" applyFill="1" applyBorder="1" applyAlignment="1" applyProtection="1">
      <alignment horizontal="center" vertical="center" wrapText="1"/>
    </xf>
    <xf numFmtId="0" fontId="16" fillId="0" borderId="18" xfId="0" applyFont="1" applyFill="1" applyBorder="1" applyAlignment="1" applyProtection="1">
      <alignment horizontal="center" vertical="center" wrapText="1"/>
    </xf>
    <xf numFmtId="0" fontId="16" fillId="0" borderId="17" xfId="0" applyFont="1" applyFill="1" applyBorder="1" applyAlignment="1" applyProtection="1">
      <alignment horizontal="center" vertical="top" wrapText="1"/>
    </xf>
    <xf numFmtId="0" fontId="16" fillId="0" borderId="18" xfId="0" applyFont="1" applyFill="1" applyBorder="1" applyAlignment="1" applyProtection="1">
      <alignment horizontal="center" vertical="top" wrapText="1"/>
    </xf>
    <xf numFmtId="0" fontId="17" fillId="0" borderId="2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/>
    </xf>
    <xf numFmtId="0" fontId="17" fillId="0" borderId="4" xfId="0" applyFont="1" applyFill="1" applyBorder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/>
      <protection hidden="1"/>
    </xf>
    <xf numFmtId="49" fontId="4" fillId="0" borderId="2" xfId="0" applyNumberFormat="1" applyFont="1" applyFill="1" applyBorder="1" applyAlignment="1" applyProtection="1">
      <alignment horizontal="center"/>
      <protection locked="0"/>
    </xf>
    <xf numFmtId="49" fontId="4" fillId="0" borderId="3" xfId="0" applyNumberFormat="1" applyFont="1" applyFill="1" applyBorder="1" applyAlignment="1" applyProtection="1">
      <alignment horizontal="center"/>
      <protection locked="0"/>
    </xf>
    <xf numFmtId="49" fontId="4" fillId="0" borderId="4" xfId="0" applyNumberFormat="1" applyFont="1" applyFill="1" applyBorder="1" applyAlignment="1" applyProtection="1">
      <alignment horizontal="center"/>
      <protection locked="0"/>
    </xf>
    <xf numFmtId="49" fontId="23" fillId="0" borderId="2" xfId="0" applyNumberFormat="1" applyFont="1" applyFill="1" applyBorder="1" applyAlignment="1" applyProtection="1">
      <alignment horizontal="center"/>
      <protection locked="0"/>
    </xf>
    <xf numFmtId="49" fontId="23" fillId="0" borderId="4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 applyAlignment="1" applyProtection="1">
      <alignment horizontal="right"/>
      <protection hidden="1"/>
    </xf>
    <xf numFmtId="0" fontId="4" fillId="0" borderId="0" xfId="0" applyFont="1" applyFill="1" applyBorder="1" applyAlignment="1" applyProtection="1">
      <alignment horizontal="right"/>
      <protection hidden="1"/>
    </xf>
    <xf numFmtId="0" fontId="4" fillId="0" borderId="6" xfId="0" applyFont="1" applyFill="1" applyBorder="1" applyAlignment="1" applyProtection="1">
      <alignment horizontal="right"/>
      <protection hidden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20" workbookViewId="0">
      <selection activeCell="F36" sqref="F36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44592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54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51844174</v>
      </c>
      <c r="G26" s="59">
        <v>52446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1">
        <v>4860</v>
      </c>
      <c r="G27" s="62">
        <v>4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53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964415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862287</v>
      </c>
      <c r="G35" s="41">
        <f t="shared" si="0"/>
        <v>0.89410367943260938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783274</v>
      </c>
      <c r="G36" s="41">
        <f t="shared" si="0"/>
        <v>0.81217525650264666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79013</v>
      </c>
      <c r="G38" s="41">
        <f t="shared" si="0"/>
        <v>8.1928422929962719E-2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101709</v>
      </c>
      <c r="G48" s="41">
        <f t="shared" si="0"/>
        <v>0.10546186029873032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55</v>
      </c>
      <c r="C63" s="29"/>
      <c r="D63" s="29"/>
      <c r="E63" s="29"/>
      <c r="F63" s="29"/>
      <c r="G63" s="29"/>
      <c r="H63" s="29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  <ignoredErrors>
    <ignoredError sqref="G34:G6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6" workbookViewId="0">
      <selection activeCell="A36" sqref="A36:D36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44620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56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38874375</v>
      </c>
      <c r="G26" s="59">
        <v>38500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1">
        <v>0</v>
      </c>
      <c r="G27" s="62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57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986672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926321</v>
      </c>
      <c r="G35" s="41">
        <f t="shared" si="0"/>
        <v>0.93883377657418066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876276</v>
      </c>
      <c r="G36" s="41">
        <f t="shared" si="0"/>
        <v>0.88811276695801644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50045</v>
      </c>
      <c r="G38" s="41">
        <f t="shared" si="0"/>
        <v>5.0721009616164235E-2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59850</v>
      </c>
      <c r="G48" s="41">
        <f t="shared" si="0"/>
        <v>6.0658455900238377E-2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58</v>
      </c>
      <c r="C63" s="29"/>
      <c r="D63" s="29"/>
      <c r="E63" s="29"/>
      <c r="F63" s="29"/>
      <c r="G63" s="29"/>
      <c r="H63" s="29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3" workbookViewId="0">
      <selection activeCell="G26" sqref="G26:G27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44651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59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20985838</v>
      </c>
      <c r="G26" s="59">
        <v>21076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1">
        <v>0</v>
      </c>
      <c r="G27" s="62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60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1042364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944612</v>
      </c>
      <c r="G35" s="41">
        <f t="shared" si="0"/>
        <v>0.90622085950781106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894567</v>
      </c>
      <c r="G36" s="41">
        <f t="shared" si="0"/>
        <v>0.85820980003146696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50045</v>
      </c>
      <c r="G38" s="41">
        <f t="shared" si="0"/>
        <v>4.8011059476344153E-2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60444</v>
      </c>
      <c r="G48" s="41">
        <f t="shared" si="0"/>
        <v>5.7987420900952068E-2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61</v>
      </c>
      <c r="C63" s="29"/>
      <c r="D63" s="29"/>
      <c r="E63" s="29"/>
      <c r="F63" s="29"/>
      <c r="G63" s="29"/>
      <c r="H63" s="29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3" workbookViewId="0">
      <selection activeCell="F26" sqref="F26:G26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44681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59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20902263</v>
      </c>
      <c r="G26" s="59">
        <v>21024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1">
        <v>0</v>
      </c>
      <c r="G27" s="62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62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1089650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609903</v>
      </c>
      <c r="G35" s="41">
        <f t="shared" si="0"/>
        <v>0.55972376451154038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256565</v>
      </c>
      <c r="G36" s="41">
        <f t="shared" si="0"/>
        <v>0.23545633919148351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353338</v>
      </c>
      <c r="G38" s="41">
        <f t="shared" si="0"/>
        <v>0.32426742532005692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446088</v>
      </c>
      <c r="G48" s="41">
        <f t="shared" si="0"/>
        <v>0.40938650025237461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63</v>
      </c>
      <c r="C63" s="29"/>
      <c r="D63" s="29"/>
      <c r="E63" s="29"/>
      <c r="F63" s="29"/>
      <c r="G63" s="29"/>
      <c r="H63" s="29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9" workbookViewId="0">
      <selection activeCell="B6" sqref="B6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44712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64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21362561</v>
      </c>
      <c r="G26" s="59">
        <v>21584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1">
        <v>0</v>
      </c>
      <c r="G27" s="62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65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1110420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628221</v>
      </c>
      <c r="G35" s="41">
        <f t="shared" si="0"/>
        <v>0.56575079699573139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274985</v>
      </c>
      <c r="G36" s="41">
        <f t="shared" si="0"/>
        <v>0.24764053241115974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353236</v>
      </c>
      <c r="G38" s="41">
        <f t="shared" si="0"/>
        <v>0.31811026458457159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447896</v>
      </c>
      <c r="G48" s="41">
        <f t="shared" si="0"/>
        <v>0.4033572882332811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66</v>
      </c>
      <c r="C63" s="29"/>
      <c r="D63" s="29"/>
      <c r="E63" s="29"/>
      <c r="F63" s="29"/>
      <c r="G63" s="29"/>
      <c r="H63" s="29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9" workbookViewId="0">
      <selection activeCell="K39" sqref="K3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44742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67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25310112</v>
      </c>
      <c r="G26" s="59">
        <v>25594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1">
        <v>0</v>
      </c>
      <c r="G27" s="62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68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1103508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651304</v>
      </c>
      <c r="G35" s="41">
        <f t="shared" si="0"/>
        <v>0.59021230475900488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297700</v>
      </c>
      <c r="G36" s="41">
        <f t="shared" si="0"/>
        <v>0.26977602337273493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353604</v>
      </c>
      <c r="G38" s="41">
        <f t="shared" si="0"/>
        <v>0.32043628138626995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451873</v>
      </c>
      <c r="G48" s="41">
        <f t="shared" si="0"/>
        <v>0.40948774272592497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69</v>
      </c>
      <c r="C63" s="29"/>
      <c r="D63" s="29"/>
      <c r="E63" s="29"/>
      <c r="F63" s="29"/>
      <c r="G63" s="29"/>
      <c r="H63" s="29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25" workbookViewId="0">
      <selection activeCell="F35" sqref="F35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44773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70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14957874</v>
      </c>
      <c r="G26" s="59">
        <v>15246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1">
        <v>197044</v>
      </c>
      <c r="G27" s="62">
        <v>200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71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1532367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729254</v>
      </c>
      <c r="G35" s="41">
        <f t="shared" si="0"/>
        <v>0.47590035546314952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95272</v>
      </c>
      <c r="G36" s="41">
        <f t="shared" si="0"/>
        <v>6.2173095609602658E-2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633982</v>
      </c>
      <c r="G38" s="41">
        <f t="shared" si="0"/>
        <v>0.41372725985354686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795640</v>
      </c>
      <c r="G48" s="41">
        <f t="shared" si="0"/>
        <v>0.51922287545999102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72</v>
      </c>
      <c r="C63" s="29"/>
      <c r="D63" s="29"/>
      <c r="E63" s="29"/>
      <c r="F63" s="29"/>
      <c r="G63" s="29"/>
      <c r="H63" s="29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25" workbookViewId="0">
      <selection activeCell="F35" sqref="F35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44804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73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26143672</v>
      </c>
      <c r="G26" s="59">
        <v>26877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1">
        <v>0</v>
      </c>
      <c r="G27" s="62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75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1582279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765598</v>
      </c>
      <c r="G35" s="41">
        <f t="shared" si="0"/>
        <v>0.48385777729464907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131251</v>
      </c>
      <c r="G36" s="41">
        <f t="shared" si="0"/>
        <v>8.2950604792201635E-2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634347</v>
      </c>
      <c r="G38" s="41">
        <f t="shared" si="0"/>
        <v>0.4009071725024474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793707</v>
      </c>
      <c r="G48" s="41">
        <f t="shared" si="0"/>
        <v>0.50162265946776774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74</v>
      </c>
      <c r="C63" s="29"/>
      <c r="D63" s="29"/>
      <c r="E63" s="29"/>
      <c r="F63" s="29"/>
      <c r="G63" s="29"/>
      <c r="H63" s="29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25" workbookViewId="0">
      <selection activeCell="F35" sqref="F35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44834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76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3">
        <v>20373172</v>
      </c>
      <c r="G26" s="64">
        <v>21192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5">
        <v>0</v>
      </c>
      <c r="G27" s="66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77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67">
        <v>1639937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67">
        <v>801268</v>
      </c>
      <c r="G35" s="41">
        <f t="shared" si="0"/>
        <v>0.48859681804849819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67">
        <v>164956</v>
      </c>
      <c r="G36" s="41">
        <f t="shared" si="0"/>
        <v>0.10058679083403814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67">
        <v>636312</v>
      </c>
      <c r="G38" s="41">
        <f t="shared" si="0"/>
        <v>0.38801002721446004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67">
        <v>808007</v>
      </c>
      <c r="G48" s="41">
        <f t="shared" si="0"/>
        <v>0.49270612224737903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78</v>
      </c>
      <c r="C63" s="29"/>
      <c r="D63" s="29"/>
      <c r="E63" s="29"/>
      <c r="F63" s="29"/>
      <c r="G63" s="29"/>
      <c r="H63" s="29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9" workbookViewId="0">
      <selection activeCell="O23" sqref="O23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44865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79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16757730</v>
      </c>
      <c r="G26" s="59">
        <v>17562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5">
        <v>0</v>
      </c>
      <c r="G27" s="66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80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1669208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826437</v>
      </c>
      <c r="G35" s="41">
        <f t="shared" si="0"/>
        <v>0.49510726044926695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189776</v>
      </c>
      <c r="G36" s="41">
        <f t="shared" si="0"/>
        <v>0.11369224206929274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636661</v>
      </c>
      <c r="G38" s="41">
        <f t="shared" si="0"/>
        <v>0.38141501837997421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806439</v>
      </c>
      <c r="G48" s="41">
        <f t="shared" si="0"/>
        <v>0.4831267283645897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81</v>
      </c>
      <c r="C63" s="29"/>
      <c r="D63" s="29"/>
      <c r="E63" s="29"/>
      <c r="F63" s="29"/>
      <c r="G63" s="29"/>
      <c r="H63" s="29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6" workbookViewId="0">
      <selection activeCell="J23" sqref="J23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44895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82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19283040</v>
      </c>
      <c r="G26" s="59">
        <v>20280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1">
        <v>0</v>
      </c>
      <c r="G27" s="62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83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1296102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366548</v>
      </c>
      <c r="G35" s="41">
        <f t="shared" si="0"/>
        <v>0.28280798887741859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179071</v>
      </c>
      <c r="G36" s="41">
        <f t="shared" si="0"/>
        <v>0.13816119410355049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187477</v>
      </c>
      <c r="G38" s="41">
        <f t="shared" si="0"/>
        <v>0.1446467947738681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879020</v>
      </c>
      <c r="G48" s="41">
        <f t="shared" si="0"/>
        <v>0.67820279576761711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84</v>
      </c>
      <c r="C63" s="29"/>
      <c r="D63" s="29"/>
      <c r="E63" s="29"/>
      <c r="F63" s="29"/>
      <c r="G63" s="29"/>
      <c r="H63" s="29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>
      <selection activeCell="J20" sqref="J20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7" t="s">
        <v>0</v>
      </c>
      <c r="B1" s="87"/>
      <c r="C1" s="87"/>
      <c r="D1" s="87"/>
      <c r="E1" s="87"/>
      <c r="F1" s="87"/>
      <c r="G1" s="87"/>
      <c r="H1" s="1"/>
    </row>
    <row r="2" spans="1:8" ht="15.75" x14ac:dyDescent="0.25">
      <c r="A2" s="87" t="s">
        <v>1</v>
      </c>
      <c r="B2" s="87"/>
      <c r="C2" s="87"/>
      <c r="D2" s="87"/>
      <c r="E2" s="87"/>
      <c r="F2" s="87"/>
      <c r="G2" s="8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44926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8" t="s">
        <v>4</v>
      </c>
      <c r="C8" s="89"/>
      <c r="D8" s="90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8" t="s">
        <v>48</v>
      </c>
      <c r="C12" s="90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52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58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91" t="s">
        <v>49</v>
      </c>
      <c r="C20" s="92"/>
      <c r="D20" s="93" t="s">
        <v>13</v>
      </c>
      <c r="E20" s="94"/>
      <c r="F20" s="95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4" t="s">
        <v>85</v>
      </c>
      <c r="G24" s="75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76" t="s">
        <v>50</v>
      </c>
      <c r="B26" s="77"/>
      <c r="C26" s="77"/>
      <c r="D26" s="77"/>
      <c r="E26" s="27">
        <v>1</v>
      </c>
      <c r="F26" s="60">
        <v>18344895</v>
      </c>
      <c r="G26" s="59">
        <v>19390</v>
      </c>
      <c r="H26" s="51"/>
      <c r="J26" s="26"/>
      <c r="K26" s="26"/>
      <c r="L26" s="26"/>
      <c r="M26" s="26"/>
    </row>
    <row r="27" spans="1:13" ht="12.75" customHeight="1" thickBot="1" x14ac:dyDescent="0.3">
      <c r="A27" s="78" t="s">
        <v>51</v>
      </c>
      <c r="B27" s="79"/>
      <c r="C27" s="79"/>
      <c r="D27" s="79"/>
      <c r="E27" s="28">
        <v>2</v>
      </c>
      <c r="F27" s="61">
        <v>0</v>
      </c>
      <c r="G27" s="62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86</v>
      </c>
      <c r="D31" s="36"/>
      <c r="E31" s="37"/>
      <c r="F31" s="80" t="s">
        <v>18</v>
      </c>
      <c r="G31" s="82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81"/>
      <c r="G32" s="83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84" t="s">
        <v>20</v>
      </c>
      <c r="B34" s="85"/>
      <c r="C34" s="85"/>
      <c r="D34" s="86"/>
      <c r="E34" s="40">
        <v>1</v>
      </c>
      <c r="F34" s="49">
        <v>1299896</v>
      </c>
      <c r="G34" s="41">
        <f t="shared" ref="G34:G60" si="0">F34/$F$34</f>
        <v>1</v>
      </c>
      <c r="H34" s="29"/>
    </row>
    <row r="35" spans="1:8" ht="12.75" customHeight="1" x14ac:dyDescent="0.25">
      <c r="A35" s="71" t="s">
        <v>21</v>
      </c>
      <c r="B35" s="72"/>
      <c r="C35" s="72"/>
      <c r="D35" s="73"/>
      <c r="E35" s="40">
        <v>2</v>
      </c>
      <c r="F35" s="49">
        <v>393646</v>
      </c>
      <c r="G35" s="41">
        <f t="shared" si="0"/>
        <v>0.30282884169195073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248733</v>
      </c>
      <c r="G36" s="41">
        <f t="shared" si="0"/>
        <v>0.19134838479386043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144913</v>
      </c>
      <c r="G38" s="41">
        <f t="shared" si="0"/>
        <v>0.1114804568980903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71" t="s">
        <v>26</v>
      </c>
      <c r="B40" s="72"/>
      <c r="C40" s="72"/>
      <c r="D40" s="73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71" t="s">
        <v>29</v>
      </c>
      <c r="B43" s="72"/>
      <c r="C43" s="72"/>
      <c r="D43" s="73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71" t="s">
        <v>30</v>
      </c>
      <c r="B44" s="72"/>
      <c r="C44" s="72"/>
      <c r="D44" s="73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71" t="s">
        <v>33</v>
      </c>
      <c r="B47" s="72"/>
      <c r="C47" s="72"/>
      <c r="D47" s="73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71" t="s">
        <v>34</v>
      </c>
      <c r="B48" s="72"/>
      <c r="C48" s="72"/>
      <c r="D48" s="73"/>
      <c r="E48" s="40">
        <v>15</v>
      </c>
      <c r="F48" s="49">
        <v>874513</v>
      </c>
      <c r="G48" s="41">
        <f t="shared" si="0"/>
        <v>0.67275612818256225</v>
      </c>
      <c r="H48" s="29"/>
    </row>
    <row r="49" spans="1:8" ht="12.75" customHeight="1" x14ac:dyDescent="0.25">
      <c r="A49" s="71" t="s">
        <v>35</v>
      </c>
      <c r="B49" s="72"/>
      <c r="C49" s="72"/>
      <c r="D49" s="73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71" t="s">
        <v>43</v>
      </c>
      <c r="B57" s="72"/>
      <c r="C57" s="72"/>
      <c r="D57" s="73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71" t="s">
        <v>46</v>
      </c>
      <c r="B60" s="72"/>
      <c r="C60" s="72"/>
      <c r="D60" s="73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87</v>
      </c>
      <c r="C63" s="29"/>
      <c r="D63" s="29"/>
      <c r="E63" s="29"/>
      <c r="F63" s="29"/>
      <c r="G63" s="29"/>
      <c r="H63" s="29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47:D47"/>
    <mergeCell ref="A48:D48"/>
    <mergeCell ref="A49:D49"/>
    <mergeCell ref="A50:D50"/>
    <mergeCell ref="A51:D51"/>
    <mergeCell ref="A52:D52"/>
    <mergeCell ref="A41:D41"/>
    <mergeCell ref="A42:D42"/>
    <mergeCell ref="A43:D43"/>
    <mergeCell ref="A44:D44"/>
    <mergeCell ref="A45:D45"/>
    <mergeCell ref="A46:D46"/>
    <mergeCell ref="A35:D35"/>
    <mergeCell ref="A36:D36"/>
    <mergeCell ref="A37:D37"/>
    <mergeCell ref="A38:D38"/>
    <mergeCell ref="A39:D39"/>
    <mergeCell ref="A40:D40"/>
    <mergeCell ref="F24:G24"/>
    <mergeCell ref="A26:D26"/>
    <mergeCell ref="A27:D27"/>
    <mergeCell ref="F31:F32"/>
    <mergeCell ref="G31:G32"/>
    <mergeCell ref="A34:D34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31.1.2022</vt:lpstr>
      <vt:lpstr>28.2.2022</vt:lpstr>
      <vt:lpstr>31.03.2022</vt:lpstr>
      <vt:lpstr>30.04.2022</vt:lpstr>
      <vt:lpstr>31.05.2022</vt:lpstr>
      <vt:lpstr>30.06.2022</vt:lpstr>
      <vt:lpstr>31.07.2022</vt:lpstr>
      <vt:lpstr>31.08.2022</vt:lpstr>
      <vt:lpstr>30.09.2022</vt:lpstr>
      <vt:lpstr>31.10.2022</vt:lpstr>
      <vt:lpstr>30.11.2022</vt:lpstr>
      <vt:lpstr>31.12.2022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Skotáková</dc:creator>
  <cp:lastModifiedBy>Lenka Skotáková</cp:lastModifiedBy>
  <dcterms:created xsi:type="dcterms:W3CDTF">2020-02-19T08:35:38Z</dcterms:created>
  <dcterms:modified xsi:type="dcterms:W3CDTF">2023-01-10T14:21:55Z</dcterms:modified>
</cp:coreProperties>
</file>