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j04ug3a\Desktop\"/>
    </mc:Choice>
  </mc:AlternateContent>
  <xr:revisionPtr revIDLastSave="0" documentId="8_{93843A9D-8088-458A-9F16-968C36884F12}" xr6:coauthVersionLast="47" xr6:coauthVersionMax="47" xr10:uidLastSave="{00000000-0000-0000-0000-000000000000}"/>
  <bookViews>
    <workbookView xWindow="-57720" yWindow="-1680" windowWidth="29040" windowHeight="15840" xr2:uid="{6E0211C4-1707-45BE-B0CE-F6DD87C92284}"/>
  </bookViews>
  <sheets>
    <sheet name="Output für Vst. Unternehmen" sheetId="9" r:id="rId1"/>
    <sheet name="Output nicht Vst. Unternehmen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9" l="1"/>
  <c r="A26" i="11"/>
  <c r="C10" i="9"/>
  <c r="D11" i="11"/>
  <c r="D12" i="11"/>
  <c r="D13" i="11"/>
  <c r="D14" i="11"/>
  <c r="D15" i="11"/>
  <c r="D16" i="11"/>
  <c r="D10" i="11"/>
  <c r="C11" i="11"/>
  <c r="C12" i="11"/>
  <c r="C13" i="11"/>
  <c r="C14" i="11"/>
  <c r="C15" i="11"/>
  <c r="C16" i="11"/>
  <c r="C10" i="11"/>
  <c r="D11" i="9"/>
  <c r="D12" i="9"/>
  <c r="D13" i="9"/>
  <c r="D14" i="9"/>
  <c r="D15" i="9"/>
  <c r="D16" i="9"/>
  <c r="D10" i="9"/>
  <c r="C11" i="9"/>
  <c r="C12" i="9"/>
  <c r="C13" i="9"/>
  <c r="C14" i="9"/>
  <c r="C15" i="9"/>
  <c r="C16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008127-4E76-4354-B039-646859CB5223}" keepAlive="1" name="Abfrage - _C000268279_pdf" description="Verbindung mit der Abfrage '_C000268279_pdf' in der Arbeitsmappe." type="5" refreshedVersion="0" background="1">
    <dbPr connection="Provider=Microsoft.Mashup.OleDb.1;Data Source=$Workbook$;Location=_C000268279_pdf;Extended Properties=&quot;&quot;" command="SELECT * FROM [_C000268279_pdf]"/>
  </connection>
  <connection id="2" xr16:uid="{E6D05FB1-94F5-4CE0-82B2-753FD9D19636}" keepAlive="1" name="Abfrage - C000267884 pdf (2)" description="Verbindung mit der Abfrage 'C000267884 pdf (2)' in der Arbeitsmappe." type="5" refreshedVersion="7" background="1" saveData="1">
    <dbPr connection="Provider=Microsoft.Mashup.OleDb.1;Data Source=$Workbook$;Location=&quot;C000267884 pdf (2)&quot;;Extended Properties=&quot;&quot;" command="SELECT * FROM [C000267884 pdf (2)]"/>
  </connection>
  <connection id="3" xr16:uid="{1B0457ED-8D8E-4951-B203-C7482A3314C3}" keepAlive="1" name="Abfrage - C000268279 pdf" description="Verbindung mit der Abfrage 'C000268279 pdf' in der Arbeitsmappe." type="5" refreshedVersion="7" background="1" saveData="1">
    <dbPr connection="Provider=Microsoft.Mashup.OleDb.1;Data Source=$Workbook$;Location=&quot;C000268279 pdf&quot;;Extended Properties=&quot;&quot;" command="SELECT * FROM [C000268279 pdf]"/>
  </connection>
  <connection id="4" xr16:uid="{B66B7C6D-2697-48BD-9B0F-539D7FF45CE0}" keepAlive="1" name="Abfrage - C000268281 pdf" description="Verbindung mit der Abfrage 'C000268281 pdf' in der Arbeitsmappe." type="5" refreshedVersion="7" background="1" saveData="1">
    <dbPr connection="Provider=Microsoft.Mashup.OleDb.1;Data Source=$Workbook$;Location=&quot;C000268281 pdf&quot;;Extended Properties=&quot;&quot;" command="SELECT * FROM [C000268281 pdf]"/>
  </connection>
  <connection id="5" xr16:uid="{6A671712-6653-4242-AFC3-E2B1208B3105}" keepAlive="1" name="Abfrage - Cupra pdf" description="Verbindung mit der Abfrage 'Cupra pdf' in der Arbeitsmappe." type="5" refreshedVersion="7" background="1" saveData="1">
    <dbPr connection="Provider=Microsoft.Mashup.OleDb.1;Data Source=$Workbook$;Location=&quot;Cupra pdf&quot;;Extended Properties=&quot;&quot;" command="SELECT * FROM [Cupra pdf]"/>
  </connection>
  <connection id="6" xr16:uid="{2AB5D3F6-A70D-43D9-9A98-4F2881EB86D4}" keepAlive="1" name="Abfrage - Tesla pdf" description="Verbindung mit der Abfrage 'Tesla pdf' in der Arbeitsmappe." type="5" refreshedVersion="7" background="1" saveData="1">
    <dbPr connection="Provider=Microsoft.Mashup.OleDb.1;Data Source=$Workbook$;Location=&quot;Tesla pdf&quot;;Extended Properties=&quot;&quot;" command="SELECT * FROM [Tesla pdf]"/>
  </connection>
</connections>
</file>

<file path=xl/sharedStrings.xml><?xml version="1.0" encoding="utf-8"?>
<sst xmlns="http://schemas.openxmlformats.org/spreadsheetml/2006/main" count="30" uniqueCount="15">
  <si>
    <t>Monatslohn bis *</t>
  </si>
  <si>
    <t>Grenzsteuersatz</t>
  </si>
  <si>
    <t>darüber</t>
  </si>
  <si>
    <t>* Gehalt pro Monat ohne SV-Beitrag unter Berücksichtigung von Werbungskosen-und Sonderausgabenpauschale ohne Verkehrsabsetzbetrag</t>
  </si>
  <si>
    <t>Prämissen bei allen Berechnungen:</t>
  </si>
  <si>
    <t>Rückgabe am Ende Leasingvertrag und Austausch gegen neues Modell</t>
  </si>
  <si>
    <t>Gehaltsumwandlung für überkollektivvertragliche Entlohnung (mindestens KV + Fahrzeugkostenanteil)</t>
  </si>
  <si>
    <t>Modell</t>
  </si>
  <si>
    <t>Leasingrate brutto</t>
  </si>
  <si>
    <t>Leasingrate neu</t>
  </si>
  <si>
    <t>Leasingrate inkl. Reifen/Service</t>
  </si>
  <si>
    <t>Kalkulationsbeispiel</t>
  </si>
  <si>
    <t>Modell:</t>
  </si>
  <si>
    <t xml:space="preserve">Kalkulationsbeispiel Zinssatz 5% nominell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</si>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</sst>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\-&quot;€&quot;\ #,##0.00"/>
    <numFmt numFmtId="44" formatCode="_-&quot;€&quot;\ * #,##0.00_-;\-&quot;€&quot;\ * #,##0.00_-;_-&quot;€&quot;\ * &quot;-&quot;??_-;_-@_-"/>
    <numFmt numFmtId="165" formatCode="0.0%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Inter"/>
    </font>
    <font>
      <b/>
      <sz val="12"/>
      <color rgb="FF212529"/>
      <name val="Inter"/>
    </font>
    <font>
      <sz val="12"/>
      <color rgb="FF212529"/>
      <name val="Inter"/>
    </font>
    <font>
      <sz val="10"/>
      <color rgb="FF4A4A4A"/>
      <name val="Inter"/>
    </font>
    <font>
      <b/>
      <sz val="10"/>
      <color theme="1"/>
      <name val="Inter"/>
    </font>
    <font>
      <sz val="12"/>
      <color theme="1"/>
      <name val="Inter"/>
    </font>
    <font>
      <b/>
      <sz val="12"/>
      <color theme="0"/>
      <name val="Inter"/>
    </font>
    <font>
      <b/>
      <sz val="16"/>
      <color theme="0"/>
      <name val="Inter"/>
    </font>
    <font>
      <b/>
      <sz val="18"/>
      <color theme="0"/>
      <name val="Inter"/>
    </font>
    <font>
      <b/>
      <sz val="16"/>
      <name val="Inter"/>
    </font>
    <font>
      <sz val="9"/>
      <color rgb="FF4A4A4A"/>
      <name val="Inter"/>
    </font>
    <font>
      <b/>
      <sz val="16"/>
      <name val="Arial"/>
      <family val="2"/>
    </font>
    <font>
      <sz val="11"/>
      <color theme="1"/>
      <name val="Inter"/>
    </font>
    <font>
      <b/>
      <sz val="16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Inter"/>
    </font>
    <font>
      <sz val="10"/>
      <color theme="0"/>
      <name val="Inter"/>
    </font>
    <font>
      <sz val="10"/>
      <color rgb="FF040C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theme="9" tint="0.79998168889431442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0" borderId="0" xfId="0" applyFont="1" applyBorder="1" applyProtection="1">
      <protection locked="0"/>
    </xf>
    <xf numFmtId="0" fontId="7" fillId="0" borderId="0" xfId="0" applyFont="1" applyBorder="1"/>
    <xf numFmtId="0" fontId="8" fillId="0" borderId="0" xfId="0" applyFont="1" applyBorder="1" applyProtection="1">
      <protection locked="0"/>
    </xf>
    <xf numFmtId="0" fontId="8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9" fillId="3" borderId="0" xfId="0" applyFont="1" applyFill="1" applyBorder="1" applyAlignment="1" applyProtection="1">
      <alignment vertical="center"/>
      <protection locked="0"/>
    </xf>
    <xf numFmtId="0" fontId="9" fillId="3" borderId="0" xfId="0" applyFont="1" applyFill="1" applyBorder="1" applyAlignment="1" applyProtection="1">
      <alignment horizontal="center"/>
      <protection locked="0"/>
    </xf>
    <xf numFmtId="9" fontId="9" fillId="3" borderId="0" xfId="2" applyFont="1" applyFill="1" applyBorder="1" applyAlignment="1" applyProtection="1">
      <alignment horizontal="center" vertical="center"/>
      <protection locked="0"/>
    </xf>
    <xf numFmtId="44" fontId="9" fillId="3" borderId="0" xfId="0" applyNumberFormat="1" applyFont="1" applyFill="1" applyBorder="1" applyAlignment="1" applyProtection="1">
      <alignment horizontal="center"/>
      <protection locked="0"/>
    </xf>
    <xf numFmtId="165" fontId="9" fillId="3" borderId="0" xfId="2" applyNumberFormat="1" applyFont="1" applyFill="1" applyBorder="1" applyAlignment="1" applyProtection="1">
      <alignment horizontal="center" vertical="center"/>
      <protection locked="0"/>
    </xf>
    <xf numFmtId="44" fontId="12" fillId="0" borderId="0" xfId="1" applyFont="1" applyFill="1" applyBorder="1"/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left" vertical="center"/>
      <protection locked="0"/>
    </xf>
    <xf numFmtId="8" fontId="5" fillId="0" borderId="0" xfId="1" applyNumberFormat="1" applyFont="1" applyBorder="1" applyAlignment="1" applyProtection="1">
      <alignment horizontal="left" vertical="center"/>
      <protection locked="0"/>
    </xf>
    <xf numFmtId="0" fontId="3" fillId="0" borderId="0" xfId="0" applyFont="1"/>
    <xf numFmtId="0" fontId="11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Border="1"/>
    <xf numFmtId="0" fontId="15" fillId="0" borderId="0" xfId="0" applyFont="1" applyBorder="1"/>
    <xf numFmtId="44" fontId="14" fillId="0" borderId="0" xfId="1" applyFont="1" applyFill="1" applyBorder="1"/>
    <xf numFmtId="0" fontId="17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14" fontId="20" fillId="0" borderId="0" xfId="0" applyNumberFormat="1" applyFont="1"/>
    <xf numFmtId="14" fontId="20" fillId="0" borderId="0" xfId="0" applyNumberFormat="1" applyFont="1" applyAlignment="1">
      <alignment horizontal="left"/>
    </xf>
    <xf numFmtId="0" fontId="18" fillId="3" borderId="0" xfId="0" applyFont="1" applyFill="1" applyBorder="1" applyAlignment="1" applyProtection="1">
      <alignment horizontal="center" vertical="center"/>
      <protection locked="0"/>
    </xf>
    <xf numFmtId="0" fontId="18" fillId="3" borderId="0" xfId="0" applyFont="1" applyFill="1" applyBorder="1" applyAlignment="1" applyProtection="1">
      <alignment horizontal="center"/>
      <protection locked="0"/>
    </xf>
    <xf numFmtId="9" fontId="19" fillId="3" borderId="0" xfId="2" applyFont="1" applyFill="1" applyBorder="1" applyAlignment="1" applyProtection="1">
      <alignment vertical="center"/>
      <protection locked="0"/>
    </xf>
    <xf numFmtId="44" fontId="18" fillId="3" borderId="0" xfId="0" applyNumberFormat="1" applyFont="1" applyFill="1" applyBorder="1" applyProtection="1">
      <protection locked="0"/>
    </xf>
    <xf numFmtId="165" fontId="19" fillId="3" borderId="0" xfId="2" applyNumberFormat="1" applyFont="1" applyFill="1" applyBorder="1" applyAlignment="1" applyProtection="1">
      <alignment vertical="center"/>
      <protection locked="0"/>
    </xf>
    <xf numFmtId="44" fontId="16" fillId="4" borderId="0" xfId="1" applyFont="1" applyFill="1" applyBorder="1"/>
    <xf numFmtId="44" fontId="10" fillId="4" borderId="0" xfId="1" applyFont="1" applyFill="1" applyBorder="1"/>
    <xf numFmtId="44" fontId="9" fillId="4" borderId="0" xfId="1" applyFont="1" applyFill="1" applyBorder="1"/>
    <xf numFmtId="0" fontId="11" fillId="2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1380872</xdr:colOff>
      <xdr:row>23</xdr:row>
      <xdr:rowOff>69309</xdr:rowOff>
    </xdr:from>
    <xdr:to>
      <xdr:col>3</xdr:col>
      <xdr:colOff>2907031</xdr:colOff>
      <xdr:row>25</xdr:row>
      <xdr:rowOff>91440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9DEA04E-089F-8147-6E75-01414933F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447" y="5889084"/>
          <a:ext cx="1524254" cy="349791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1</xdr:row>
      <xdr:rowOff>266701</xdr:rowOff>
    </xdr:from>
    <xdr:to>
      <xdr:col>3</xdr:col>
      <xdr:colOff>1935480</xdr:colOff>
      <xdr:row>6</xdr:row>
      <xdr:rowOff>74296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7E02CCA-DACE-4515-9C1A-87E3EAC1D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943600" y="723901"/>
          <a:ext cx="1356360" cy="13125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579120</xdr:colOff>
      <xdr:row>1</xdr:row>
      <xdr:rowOff>137160</xdr:rowOff>
    </xdr:from>
    <xdr:to>
      <xdr:col>3</xdr:col>
      <xdr:colOff>1933575</xdr:colOff>
      <xdr:row>7</xdr:row>
      <xdr:rowOff>28575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6F310F1-1EB9-D2B6-6DE0-D8EA20397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920740" y="594360"/>
          <a:ext cx="1356360" cy="1356360"/>
        </a:xfrm>
        <a:prstGeom prst="rect">
          <a:avLst/>
        </a:prstGeom>
      </xdr:spPr>
    </xdr:pic>
    <xdr:clientData/>
  </xdr:twoCellAnchor>
  <xdr:twoCellAnchor editAs="oneCell">
    <xdr:from>
      <xdr:col>3</xdr:col>
      <xdr:colOff>1104900</xdr:colOff>
      <xdr:row>24</xdr:row>
      <xdr:rowOff>53340</xdr:rowOff>
    </xdr:from>
    <xdr:to>
      <xdr:col>3</xdr:col>
      <xdr:colOff>2629154</xdr:colOff>
      <xdr:row>26</xdr:row>
      <xdr:rowOff>79281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98EDB1C-4507-4D66-8428-DCCB0510E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6520" y="5920740"/>
          <a:ext cx="1524254" cy="361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Neues CD 2023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870ED"/>
      </a:accent1>
      <a:accent2>
        <a:srgbClr val="02A3A4"/>
      </a:accent2>
      <a:accent3>
        <a:srgbClr val="028661"/>
      </a:accent3>
      <a:accent4>
        <a:srgbClr val="0CB43F"/>
      </a:accent4>
      <a:accent5>
        <a:srgbClr val="FF6130"/>
      </a:accent5>
      <a:accent6>
        <a:srgbClr val="EB4C79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E3AB-7F34-497D-A34D-9F1C85D258F1}">
  <dimension ref="A1:D25"/>
  <sheetViews>
    <sheetView tabSelected="1" workbookViewId="0">
      <selection activeCell="A14" sqref="A14"/>
    </sheetView>
  </sheetViews>
  <sheetFormatPr baseColWidth="10" defaultColWidth="11.44140625" defaultRowHeight="13.2" x14ac:dyDescent="0.25"/>
  <cols>
    <col min="1" max="1" width="36.109375" style="1" customWidth="1"/>
    <col min="2" max="2" width="22.5546875" style="1" customWidth="1"/>
    <col min="3" max="3" width="21.6640625" style="7" customWidth="1"/>
    <col min="4" max="4" width="44" style="1" customWidth="1"/>
    <col min="5" max="16384" width="11.44140625" style="1"/>
  </cols>
  <sheetData>
    <row r="1" spans="1:4" s="23" customFormat="1" ht="36" customHeight="1" x14ac:dyDescent="0.7">
      <c r="A1" s="38" t="s">
        <v>11</v>
      </c>
      <c r="B1" s="38"/>
      <c r="C1" s="38"/>
      <c r="D1" s="38"/>
    </row>
    <row r="2" spans="1:4" ht="39.75" customHeight="1" x14ac:dyDescent="0.25"/>
    <row r="3" spans="1:4" s="2" customFormat="1" ht="25.8" x14ac:dyDescent="0.65">
      <c r="A3" s="16" t="s">
        <v>12</v>
      </c>
      <c r="B3" s="36" t="s">
        <v>14</v>
      </c>
      <c r="C3" s="8"/>
    </row>
    <row r="4" spans="1:4" s="2" customFormat="1" ht="16.2" x14ac:dyDescent="0.4">
      <c r="C4" s="8"/>
    </row>
    <row r="5" spans="1:4" s="6" customFormat="1" ht="18.600000000000001" x14ac:dyDescent="0.45">
      <c r="A5" s="6" t="s">
        <v>8</v>
      </c>
      <c r="B5" s="37"/>
      <c r="C5" s="9"/>
    </row>
    <row r="6" spans="1:4" s="6" customFormat="1" ht="18.600000000000001" x14ac:dyDescent="0.45">
      <c r="A6" s="6" t="s">
        <v>10</v>
      </c>
      <c r="B6" s="37"/>
      <c r="C6" s="9"/>
    </row>
    <row r="7" spans="1:4" s="2" customFormat="1" ht="16.2" x14ac:dyDescent="0.4">
      <c r="C7" s="8"/>
    </row>
    <row r="8" spans="1:4" s="2" customFormat="1" ht="16.2" x14ac:dyDescent="0.4">
      <c r="C8" s="8"/>
      <c r="D8" s="8"/>
    </row>
    <row r="9" spans="1:4" s="5" customFormat="1" ht="18.600000000000001" x14ac:dyDescent="0.45">
      <c r="A9" s="18" t="s">
        <v>0</v>
      </c>
      <c r="B9" s="11" t="s">
        <v>1</v>
      </c>
      <c r="C9" s="12" t="s">
        <v>9</v>
      </c>
      <c r="D9" s="12" t="s">
        <v>10</v>
      </c>
    </row>
    <row r="10" spans="1:4" s="5" customFormat="1" ht="18.600000000000001" x14ac:dyDescent="0.45">
      <c r="A10" s="19">
        <v>1079</v>
      </c>
      <c r="B10" s="13">
        <v>0</v>
      </c>
      <c r="C10" s="14">
        <f>($B$5/1.2)*(1-B10)</f>
        <v>0</v>
      </c>
      <c r="D10" s="14">
        <f>($B$6/1.2)*(1-B10)</f>
        <v>0</v>
      </c>
    </row>
    <row r="11" spans="1:4" s="5" customFormat="1" ht="18.600000000000001" x14ac:dyDescent="0.45">
      <c r="A11" s="19">
        <v>1745.83</v>
      </c>
      <c r="B11" s="13">
        <v>0.2</v>
      </c>
      <c r="C11" s="14">
        <f t="shared" ref="C11:C16" si="0">($B$5/1.2)*(1-B11)</f>
        <v>0</v>
      </c>
      <c r="D11" s="14">
        <f t="shared" ref="D11:D16" si="1">($B$6/1.2)*(1-B11)</f>
        <v>0</v>
      </c>
    </row>
    <row r="12" spans="1:4" s="5" customFormat="1" ht="18.600000000000001" x14ac:dyDescent="0.45">
      <c r="A12" s="19">
        <v>2887.08</v>
      </c>
      <c r="B12" s="15">
        <v>0.32500000000000001</v>
      </c>
      <c r="C12" s="14">
        <f t="shared" si="0"/>
        <v>0</v>
      </c>
      <c r="D12" s="14">
        <f t="shared" si="1"/>
        <v>0</v>
      </c>
    </row>
    <row r="13" spans="1:4" s="5" customFormat="1" ht="18.600000000000001" x14ac:dyDescent="0.45">
      <c r="A13" s="19">
        <v>5562</v>
      </c>
      <c r="B13" s="13">
        <v>0.42</v>
      </c>
      <c r="C13" s="14">
        <f t="shared" si="0"/>
        <v>0</v>
      </c>
      <c r="D13" s="14">
        <f t="shared" si="1"/>
        <v>0</v>
      </c>
    </row>
    <row r="14" spans="1:4" s="5" customFormat="1" ht="18.600000000000001" x14ac:dyDescent="0.45">
      <c r="A14" s="19">
        <v>8283.17</v>
      </c>
      <c r="B14" s="13">
        <v>0.48</v>
      </c>
      <c r="C14" s="14">
        <f t="shared" si="0"/>
        <v>0</v>
      </c>
      <c r="D14" s="14">
        <f t="shared" si="1"/>
        <v>0</v>
      </c>
    </row>
    <row r="15" spans="1:4" s="5" customFormat="1" ht="18.600000000000001" x14ac:dyDescent="0.45">
      <c r="A15" s="19">
        <v>83344.33</v>
      </c>
      <c r="B15" s="13">
        <v>0.5</v>
      </c>
      <c r="C15" s="14">
        <f t="shared" si="0"/>
        <v>0</v>
      </c>
      <c r="D15" s="14">
        <f t="shared" si="1"/>
        <v>0</v>
      </c>
    </row>
    <row r="16" spans="1:4" s="5" customFormat="1" ht="18.600000000000001" x14ac:dyDescent="0.45">
      <c r="A16" s="19" t="s">
        <v>2</v>
      </c>
      <c r="B16" s="13">
        <v>0.55000000000000004</v>
      </c>
      <c r="C16" s="14">
        <f t="shared" si="0"/>
        <v>0</v>
      </c>
      <c r="D16" s="14">
        <f t="shared" si="1"/>
        <v>0</v>
      </c>
    </row>
    <row r="17" spans="1:4" s="3" customFormat="1" ht="16.2" x14ac:dyDescent="0.4">
      <c r="C17" s="10"/>
    </row>
    <row r="18" spans="1:4" s="2" customFormat="1" ht="20.25" customHeight="1" x14ac:dyDescent="0.4">
      <c r="A18" s="39" t="s">
        <v>3</v>
      </c>
      <c r="B18" s="39"/>
      <c r="C18" s="39"/>
      <c r="D18" s="39"/>
    </row>
    <row r="19" spans="1:4" s="2" customFormat="1" ht="16.5" customHeight="1" x14ac:dyDescent="0.4">
      <c r="A19" s="17"/>
      <c r="B19" s="17"/>
      <c r="C19" s="17"/>
      <c r="D19" s="17"/>
    </row>
    <row r="20" spans="1:4" s="2" customFormat="1" ht="21" customHeight="1" x14ac:dyDescent="0.4">
      <c r="A20" s="4" t="s">
        <v>4</v>
      </c>
      <c r="C20" s="8"/>
    </row>
    <row r="21" spans="1:4" s="2" customFormat="1" ht="16.2" x14ac:dyDescent="0.4">
      <c r="A21" s="2" t="s">
        <v>5</v>
      </c>
      <c r="C21" s="8"/>
    </row>
    <row r="22" spans="1:4" s="2" customFormat="1" ht="16.2" x14ac:dyDescent="0.4">
      <c r="A22" s="2" t="s">
        <v>6</v>
      </c>
      <c r="C22" s="8"/>
    </row>
    <row r="23" spans="1:4" s="2" customFormat="1" ht="16.2" x14ac:dyDescent="0.4">
      <c r="A23" s="20" t="s">
        <v>13</v>
      </c>
      <c r="C23" s="8"/>
    </row>
    <row r="25" spans="1:4" x14ac:dyDescent="0.25">
      <c r="A25" s="29">
        <f ca="1">TODAY()</f>
        <v>45916</v>
      </c>
    </row>
  </sheetData>
  <mergeCells count="2">
    <mergeCell ref="A1:D1"/>
    <mergeCell ref="A18:D18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54F0-4A78-4150-A503-B5ADDD44E1BB}">
  <dimension ref="A1:H192"/>
  <sheetViews>
    <sheetView workbookViewId="0">
      <selection activeCell="A9" sqref="A9:A16"/>
    </sheetView>
  </sheetViews>
  <sheetFormatPr baseColWidth="10" defaultColWidth="11.44140625" defaultRowHeight="13.2" x14ac:dyDescent="0.25"/>
  <cols>
    <col min="1" max="1" width="35.5546875" customWidth="1"/>
    <col min="2" max="2" width="20.33203125" customWidth="1"/>
    <col min="3" max="3" width="22" customWidth="1"/>
    <col min="4" max="4" width="39.109375" customWidth="1"/>
  </cols>
  <sheetData>
    <row r="1" spans="1:8" s="1" customFormat="1" ht="36" customHeight="1" x14ac:dyDescent="0.7">
      <c r="A1" s="38" t="s">
        <v>11</v>
      </c>
      <c r="B1" s="38"/>
      <c r="C1" s="38"/>
      <c r="D1" s="38"/>
    </row>
    <row r="2" spans="1:8" s="22" customFormat="1" ht="19.2" customHeight="1" x14ac:dyDescent="0.7">
      <c r="A2" s="21"/>
      <c r="B2" s="21"/>
      <c r="C2" s="21"/>
      <c r="D2" s="21"/>
    </row>
    <row r="3" spans="1:8" ht="21" x14ac:dyDescent="0.4">
      <c r="A3" s="25" t="s">
        <v>7</v>
      </c>
      <c r="B3" s="35"/>
      <c r="C3" s="1"/>
      <c r="D3" s="1"/>
      <c r="E3" s="1"/>
      <c r="F3" s="1"/>
      <c r="G3" s="1"/>
      <c r="H3" s="1"/>
    </row>
    <row r="4" spans="1:8" x14ac:dyDescent="0.25">
      <c r="A4" s="1"/>
      <c r="B4" s="26"/>
      <c r="C4" s="1"/>
      <c r="D4" s="1"/>
      <c r="E4" s="1"/>
      <c r="F4" s="1"/>
      <c r="G4" s="1"/>
      <c r="H4" s="1"/>
    </row>
    <row r="5" spans="1:8" ht="21.6" x14ac:dyDescent="0.45">
      <c r="A5" s="24" t="s">
        <v>8</v>
      </c>
      <c r="B5" s="35"/>
      <c r="C5" s="1"/>
      <c r="D5" s="1"/>
      <c r="E5" s="1"/>
      <c r="F5" s="1"/>
      <c r="G5" s="1"/>
      <c r="H5" s="1"/>
    </row>
    <row r="6" spans="1:8" ht="21.6" x14ac:dyDescent="0.45">
      <c r="A6" s="24" t="s">
        <v>10</v>
      </c>
      <c r="B6" s="35"/>
      <c r="C6" s="1"/>
      <c r="D6" s="1"/>
      <c r="E6" s="1"/>
      <c r="F6" s="1"/>
      <c r="G6" s="1"/>
      <c r="H6" s="1"/>
    </row>
    <row r="7" spans="1:8" ht="18.600000000000001" customHeight="1" x14ac:dyDescent="0.25">
      <c r="A7" s="1"/>
      <c r="B7" s="1"/>
      <c r="C7" s="1"/>
      <c r="D7" s="1"/>
      <c r="E7" s="1"/>
      <c r="F7" s="1"/>
      <c r="G7" s="1"/>
      <c r="H7" s="1"/>
    </row>
    <row r="8" spans="1:8" ht="21" customHeight="1" x14ac:dyDescent="0.25">
      <c r="A8" s="1"/>
      <c r="B8" s="1"/>
      <c r="C8" s="1"/>
      <c r="D8" s="1"/>
      <c r="E8" s="1"/>
      <c r="F8" s="1"/>
      <c r="G8" s="1"/>
      <c r="H8" s="1"/>
    </row>
    <row r="9" spans="1:8" s="20" customFormat="1" ht="18.600000000000001" x14ac:dyDescent="0.4">
      <c r="A9" s="18" t="s">
        <v>0</v>
      </c>
      <c r="B9" s="30" t="s">
        <v>1</v>
      </c>
      <c r="C9" s="31" t="s">
        <v>9</v>
      </c>
      <c r="D9" s="31" t="s">
        <v>10</v>
      </c>
      <c r="E9" s="2"/>
      <c r="F9" s="2"/>
      <c r="G9" s="2"/>
      <c r="H9" s="2"/>
    </row>
    <row r="10" spans="1:8" s="20" customFormat="1" ht="18.600000000000001" x14ac:dyDescent="0.4">
      <c r="A10" s="19">
        <v>1079</v>
      </c>
      <c r="B10" s="32">
        <v>0</v>
      </c>
      <c r="C10" s="33">
        <f>($B$5)*(1-B10)</f>
        <v>0</v>
      </c>
      <c r="D10" s="33">
        <f>($B$6)*(1-B10)</f>
        <v>0</v>
      </c>
      <c r="E10" s="2"/>
      <c r="F10" s="2"/>
      <c r="G10" s="2"/>
      <c r="H10" s="2"/>
    </row>
    <row r="11" spans="1:8" s="20" customFormat="1" ht="18.600000000000001" x14ac:dyDescent="0.4">
      <c r="A11" s="19">
        <v>1745.83</v>
      </c>
      <c r="B11" s="32">
        <v>0.2</v>
      </c>
      <c r="C11" s="33">
        <f t="shared" ref="C11:C16" si="0">($B$5)*(1-B11)</f>
        <v>0</v>
      </c>
      <c r="D11" s="33">
        <f t="shared" ref="D11:D16" si="1">($B$6)*(1-B11)</f>
        <v>0</v>
      </c>
      <c r="E11" s="2"/>
      <c r="F11" s="2"/>
      <c r="G11" s="2"/>
      <c r="H11" s="2"/>
    </row>
    <row r="12" spans="1:8" s="20" customFormat="1" ht="18.600000000000001" x14ac:dyDescent="0.4">
      <c r="A12" s="19">
        <v>2887.08</v>
      </c>
      <c r="B12" s="34">
        <v>0.32500000000000001</v>
      </c>
      <c r="C12" s="33">
        <f t="shared" si="0"/>
        <v>0</v>
      </c>
      <c r="D12" s="33">
        <f t="shared" si="1"/>
        <v>0</v>
      </c>
      <c r="E12" s="2"/>
      <c r="F12" s="2"/>
      <c r="G12" s="2"/>
      <c r="H12" s="2"/>
    </row>
    <row r="13" spans="1:8" s="20" customFormat="1" ht="18.600000000000001" x14ac:dyDescent="0.4">
      <c r="A13" s="19">
        <v>5562</v>
      </c>
      <c r="B13" s="32">
        <v>0.42</v>
      </c>
      <c r="C13" s="33">
        <f t="shared" si="0"/>
        <v>0</v>
      </c>
      <c r="D13" s="33">
        <f t="shared" si="1"/>
        <v>0</v>
      </c>
      <c r="E13" s="2"/>
      <c r="F13" s="2"/>
      <c r="G13" s="2"/>
      <c r="H13" s="2"/>
    </row>
    <row r="14" spans="1:8" s="20" customFormat="1" ht="18.600000000000001" x14ac:dyDescent="0.4">
      <c r="A14" s="19">
        <v>8283.17</v>
      </c>
      <c r="B14" s="32">
        <v>0.48</v>
      </c>
      <c r="C14" s="33">
        <f t="shared" si="0"/>
        <v>0</v>
      </c>
      <c r="D14" s="33">
        <f t="shared" si="1"/>
        <v>0</v>
      </c>
      <c r="E14" s="2"/>
      <c r="F14" s="2"/>
      <c r="G14" s="2"/>
      <c r="H14" s="2"/>
    </row>
    <row r="15" spans="1:8" s="20" customFormat="1" ht="18.600000000000001" x14ac:dyDescent="0.4">
      <c r="A15" s="19">
        <v>83344.33</v>
      </c>
      <c r="B15" s="32">
        <v>0.5</v>
      </c>
      <c r="C15" s="33">
        <f t="shared" si="0"/>
        <v>0</v>
      </c>
      <c r="D15" s="33">
        <f t="shared" si="1"/>
        <v>0</v>
      </c>
      <c r="E15" s="2"/>
      <c r="F15" s="2"/>
      <c r="G15" s="2"/>
      <c r="H15" s="2"/>
    </row>
    <row r="16" spans="1:8" s="20" customFormat="1" ht="18.600000000000001" x14ac:dyDescent="0.4">
      <c r="A16" s="19" t="s">
        <v>2</v>
      </c>
      <c r="B16" s="32">
        <v>0.55000000000000004</v>
      </c>
      <c r="C16" s="33">
        <f t="shared" si="0"/>
        <v>0</v>
      </c>
      <c r="D16" s="33">
        <f t="shared" si="1"/>
        <v>0</v>
      </c>
      <c r="E16" s="2"/>
      <c r="F16" s="2"/>
      <c r="G16" s="2"/>
      <c r="H16" s="2"/>
    </row>
    <row r="17" spans="1:8" s="20" customFormat="1" ht="16.2" x14ac:dyDescent="0.4">
      <c r="A17" s="2"/>
      <c r="B17" s="2"/>
      <c r="C17" s="2"/>
      <c r="D17" s="2"/>
      <c r="E17" s="2"/>
      <c r="F17" s="2"/>
      <c r="G17" s="2"/>
      <c r="H17" s="2"/>
    </row>
    <row r="18" spans="1:8" s="20" customFormat="1" ht="16.2" x14ac:dyDescent="0.4">
      <c r="A18" s="2"/>
      <c r="B18" s="2"/>
      <c r="C18" s="2"/>
      <c r="D18" s="2"/>
      <c r="E18" s="2"/>
      <c r="F18" s="2"/>
      <c r="G18" s="2"/>
      <c r="H18" s="2"/>
    </row>
    <row r="19" spans="1:8" s="20" customFormat="1" ht="24" customHeight="1" x14ac:dyDescent="0.4">
      <c r="A19" s="40" t="s">
        <v>3</v>
      </c>
      <c r="B19" s="40"/>
      <c r="C19" s="40"/>
      <c r="D19" s="40"/>
      <c r="E19" s="2"/>
      <c r="F19" s="2"/>
      <c r="G19" s="2"/>
      <c r="H19" s="2"/>
    </row>
    <row r="20" spans="1:8" s="20" customFormat="1" ht="6" customHeight="1" x14ac:dyDescent="0.4">
      <c r="A20" s="27"/>
      <c r="B20" s="27"/>
      <c r="C20" s="27"/>
      <c r="D20" s="27"/>
      <c r="E20" s="2"/>
      <c r="F20" s="2"/>
      <c r="G20" s="2"/>
      <c r="H20" s="2"/>
    </row>
    <row r="21" spans="1:8" s="20" customFormat="1" ht="22.95" customHeight="1" x14ac:dyDescent="0.4">
      <c r="A21" s="4" t="s">
        <v>4</v>
      </c>
      <c r="B21" s="2"/>
      <c r="C21" s="2"/>
      <c r="D21" s="2"/>
      <c r="E21" s="2"/>
      <c r="F21" s="2"/>
      <c r="G21" s="2"/>
      <c r="H21" s="2"/>
    </row>
    <row r="22" spans="1:8" s="20" customFormat="1" ht="21.6" customHeight="1" x14ac:dyDescent="0.4">
      <c r="A22" s="2" t="s">
        <v>5</v>
      </c>
      <c r="B22" s="2"/>
      <c r="C22" s="2"/>
      <c r="D22" s="2"/>
      <c r="E22" s="2"/>
      <c r="F22" s="2"/>
      <c r="G22" s="2"/>
      <c r="H22" s="2"/>
    </row>
    <row r="23" spans="1:8" s="20" customFormat="1" ht="18" customHeight="1" x14ac:dyDescent="0.4">
      <c r="A23" s="2" t="s">
        <v>6</v>
      </c>
      <c r="B23" s="2"/>
      <c r="C23" s="2"/>
      <c r="D23" s="2"/>
      <c r="E23" s="2"/>
      <c r="F23" s="2"/>
      <c r="G23" s="2"/>
      <c r="H23" s="2"/>
    </row>
    <row r="24" spans="1:8" ht="16.2" x14ac:dyDescent="0.4">
      <c r="A24" s="20" t="s">
        <v>13</v>
      </c>
      <c r="B24" s="1"/>
      <c r="C24" s="1"/>
      <c r="D24" s="1"/>
      <c r="E24" s="1"/>
      <c r="F24" s="1"/>
      <c r="G24" s="1"/>
      <c r="H24" s="1"/>
    </row>
    <row r="25" spans="1:8" x14ac:dyDescent="0.25">
      <c r="A25" s="28" t="s">
        <v>14</v>
      </c>
      <c r="B25" s="1"/>
      <c r="C25" s="1"/>
      <c r="D25" s="1"/>
      <c r="E25" s="1"/>
      <c r="F25" s="1"/>
      <c r="G25" s="1"/>
      <c r="H25" s="1"/>
    </row>
    <row r="26" spans="1:8" x14ac:dyDescent="0.25">
      <c r="A26" s="29">
        <f ca="1">TODAY()</f>
        <v>45916</v>
      </c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1"/>
      <c r="B164" s="1"/>
      <c r="C164" s="1"/>
      <c r="D164" s="1"/>
      <c r="E164" s="1"/>
      <c r="F164" s="1"/>
      <c r="G164" s="1"/>
      <c r="H164" s="1"/>
    </row>
    <row r="165" spans="1:8" x14ac:dyDescent="0.25">
      <c r="A165" s="1"/>
      <c r="B165" s="1"/>
      <c r="C165" s="1"/>
      <c r="D165" s="1"/>
      <c r="E165" s="1"/>
      <c r="F165" s="1"/>
      <c r="G165" s="1"/>
      <c r="H165" s="1"/>
    </row>
    <row r="166" spans="1:8" x14ac:dyDescent="0.25">
      <c r="A166" s="1"/>
      <c r="B166" s="1"/>
      <c r="C166" s="1"/>
      <c r="D166" s="1"/>
      <c r="E166" s="1"/>
      <c r="F166" s="1"/>
      <c r="G166" s="1"/>
      <c r="H166" s="1"/>
    </row>
    <row r="167" spans="1:8" x14ac:dyDescent="0.25">
      <c r="A167" s="1"/>
      <c r="B167" s="1"/>
      <c r="C167" s="1"/>
      <c r="D167" s="1"/>
      <c r="E167" s="1"/>
      <c r="F167" s="1"/>
      <c r="G167" s="1"/>
      <c r="H167" s="1"/>
    </row>
    <row r="168" spans="1:8" x14ac:dyDescent="0.25">
      <c r="A168" s="1"/>
      <c r="B168" s="1"/>
      <c r="C168" s="1"/>
      <c r="D168" s="1"/>
      <c r="E168" s="1"/>
      <c r="F168" s="1"/>
      <c r="G168" s="1"/>
      <c r="H168" s="1"/>
    </row>
    <row r="169" spans="1:8" x14ac:dyDescent="0.25">
      <c r="A169" s="1"/>
      <c r="B169" s="1"/>
      <c r="C169" s="1"/>
      <c r="D169" s="1"/>
      <c r="E169" s="1"/>
      <c r="F169" s="1"/>
      <c r="G169" s="1"/>
      <c r="H169" s="1"/>
    </row>
    <row r="170" spans="1:8" x14ac:dyDescent="0.25">
      <c r="A170" s="1"/>
      <c r="B170" s="1"/>
      <c r="C170" s="1"/>
      <c r="D170" s="1"/>
      <c r="E170" s="1"/>
      <c r="F170" s="1"/>
      <c r="G170" s="1"/>
      <c r="H170" s="1"/>
    </row>
    <row r="171" spans="1:8" x14ac:dyDescent="0.25">
      <c r="A171" s="1"/>
      <c r="B171" s="1"/>
      <c r="C171" s="1"/>
      <c r="D171" s="1"/>
      <c r="E171" s="1"/>
      <c r="F171" s="1"/>
      <c r="G171" s="1"/>
      <c r="H171" s="1"/>
    </row>
    <row r="172" spans="1:8" x14ac:dyDescent="0.25">
      <c r="A172" s="1"/>
      <c r="B172" s="1"/>
      <c r="C172" s="1"/>
      <c r="D172" s="1"/>
      <c r="E172" s="1"/>
      <c r="F172" s="1"/>
      <c r="G172" s="1"/>
      <c r="H172" s="1"/>
    </row>
    <row r="173" spans="1:8" x14ac:dyDescent="0.25">
      <c r="A173" s="1"/>
      <c r="B173" s="1"/>
      <c r="C173" s="1"/>
      <c r="D173" s="1"/>
      <c r="E173" s="1"/>
      <c r="F173" s="1"/>
      <c r="G173" s="1"/>
      <c r="H173" s="1"/>
    </row>
    <row r="174" spans="1:8" x14ac:dyDescent="0.25">
      <c r="A174" s="1"/>
      <c r="B174" s="1"/>
      <c r="C174" s="1"/>
      <c r="D174" s="1"/>
      <c r="E174" s="1"/>
      <c r="F174" s="1"/>
      <c r="G174" s="1"/>
      <c r="H174" s="1"/>
    </row>
    <row r="175" spans="1:8" x14ac:dyDescent="0.25">
      <c r="A175" s="1"/>
      <c r="B175" s="1"/>
      <c r="C175" s="1"/>
      <c r="D175" s="1"/>
      <c r="E175" s="1"/>
      <c r="F175" s="1"/>
      <c r="G175" s="1"/>
      <c r="H175" s="1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  <row r="177" spans="1:8" x14ac:dyDescent="0.25">
      <c r="A177" s="1"/>
      <c r="B177" s="1"/>
      <c r="C177" s="1"/>
      <c r="D177" s="1"/>
      <c r="E177" s="1"/>
      <c r="F177" s="1"/>
      <c r="G177" s="1"/>
      <c r="H177" s="1"/>
    </row>
    <row r="178" spans="1:8" x14ac:dyDescent="0.25">
      <c r="A178" s="1"/>
      <c r="B178" s="1"/>
      <c r="C178" s="1"/>
      <c r="D178" s="1"/>
      <c r="E178" s="1"/>
      <c r="F178" s="1"/>
      <c r="G178" s="1"/>
      <c r="H178" s="1"/>
    </row>
    <row r="179" spans="1:8" x14ac:dyDescent="0.25">
      <c r="A179" s="1"/>
      <c r="B179" s="1"/>
      <c r="C179" s="1"/>
      <c r="D179" s="1"/>
      <c r="E179" s="1"/>
      <c r="F179" s="1"/>
      <c r="G179" s="1"/>
      <c r="H179" s="1"/>
    </row>
    <row r="180" spans="1:8" x14ac:dyDescent="0.25">
      <c r="A180" s="1"/>
      <c r="B180" s="1"/>
      <c r="C180" s="1"/>
      <c r="D180" s="1"/>
      <c r="E180" s="1"/>
      <c r="F180" s="1"/>
      <c r="G180" s="1"/>
      <c r="H180" s="1"/>
    </row>
    <row r="181" spans="1:8" x14ac:dyDescent="0.25">
      <c r="A181" s="1"/>
      <c r="B181" s="1"/>
      <c r="C181" s="1"/>
      <c r="D181" s="1"/>
      <c r="E181" s="1"/>
      <c r="F181" s="1"/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/>
      <c r="B183" s="1"/>
      <c r="C183" s="1"/>
      <c r="D183" s="1"/>
      <c r="E183" s="1"/>
      <c r="F183" s="1"/>
      <c r="G183" s="1"/>
      <c r="H183" s="1"/>
    </row>
    <row r="184" spans="1:8" x14ac:dyDescent="0.25">
      <c r="A184" s="1"/>
      <c r="B184" s="1"/>
      <c r="C184" s="1"/>
      <c r="D184" s="1"/>
      <c r="E184" s="1"/>
      <c r="F184" s="1"/>
      <c r="G184" s="1"/>
      <c r="H184" s="1"/>
    </row>
    <row r="185" spans="1:8" x14ac:dyDescent="0.25">
      <c r="A185" s="1"/>
      <c r="B185" s="1"/>
      <c r="C185" s="1"/>
      <c r="D185" s="1"/>
      <c r="E185" s="1"/>
      <c r="F185" s="1"/>
      <c r="G185" s="1"/>
      <c r="H185" s="1"/>
    </row>
    <row r="186" spans="1:8" x14ac:dyDescent="0.25">
      <c r="A186" s="1"/>
      <c r="B186" s="1"/>
      <c r="C186" s="1"/>
      <c r="D186" s="1"/>
      <c r="E186" s="1"/>
      <c r="F186" s="1"/>
      <c r="G186" s="1"/>
      <c r="H186" s="1"/>
    </row>
    <row r="187" spans="1:8" x14ac:dyDescent="0.25">
      <c r="A187" s="1"/>
      <c r="B187" s="1"/>
      <c r="C187" s="1"/>
      <c r="D187" s="1"/>
      <c r="E187" s="1"/>
      <c r="F187" s="1"/>
      <c r="G187" s="1"/>
      <c r="H187" s="1"/>
    </row>
    <row r="188" spans="1:8" x14ac:dyDescent="0.25">
      <c r="A188" s="1"/>
      <c r="B188" s="1"/>
      <c r="C188" s="1"/>
      <c r="D188" s="1"/>
      <c r="E188" s="1"/>
      <c r="F188" s="1"/>
      <c r="G188" s="1"/>
      <c r="H188" s="1"/>
    </row>
    <row r="189" spans="1:8" x14ac:dyDescent="0.25">
      <c r="A189" s="1"/>
      <c r="B189" s="1"/>
      <c r="C189" s="1"/>
      <c r="D189" s="1"/>
      <c r="E189" s="1"/>
      <c r="F189" s="1"/>
      <c r="G189" s="1"/>
      <c r="H189" s="1"/>
    </row>
    <row r="190" spans="1:8" x14ac:dyDescent="0.25">
      <c r="A190" s="1"/>
      <c r="B190" s="1"/>
      <c r="C190" s="1"/>
      <c r="D190" s="1"/>
      <c r="E190" s="1"/>
      <c r="F190" s="1"/>
      <c r="G190" s="1"/>
      <c r="H190" s="1"/>
    </row>
    <row r="191" spans="1:8" x14ac:dyDescent="0.25">
      <c r="A191" s="1"/>
      <c r="B191" s="1"/>
      <c r="C191" s="1"/>
      <c r="D191" s="1"/>
      <c r="E191" s="1"/>
      <c r="F191" s="1"/>
      <c r="G191" s="1"/>
      <c r="H191" s="1"/>
    </row>
    <row r="192" spans="1:8" x14ac:dyDescent="0.25">
      <c r="A192" s="1"/>
      <c r="B192" s="1"/>
      <c r="C192" s="1"/>
      <c r="D192" s="1"/>
      <c r="E192" s="1"/>
      <c r="F192" s="1"/>
      <c r="G192" s="1"/>
      <c r="H192" s="1"/>
    </row>
  </sheetData>
  <mergeCells count="2">
    <mergeCell ref="A1:D1"/>
    <mergeCell ref="A19:D19"/>
  </mergeCells>
  <pageMargins left="0.7" right="0.7" top="0.78740157499999996" bottom="0.78740157499999996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IT Document" ma:contentTypeID="0x010100379A1F9F8A94234BBF9E23494518EEEA0046E66AF4EF211442B238131CF950A691" ma:contentTypeVersion="28" ma:contentTypeDescription="Millennium Document" ma:contentTypeScope="" ma:versionID="0fb66e476daa412fe762450a506a5df1">
  <xsd:schema xmlns:xsd="http://www.w3.org/2001/XMLSchema" xmlns:xs="http://www.w3.org/2001/XMLSchema" xmlns:p="http://schemas.microsoft.com/office/2006/metadata/properties" xmlns:ns1="http://schemas.microsoft.com/sharepoint/v3" xmlns:ns2="e24fc4f8-cab8-43b4-abaa-dfd5f77ac086" xmlns:ns3="bdba367d-e73b-48d1-b221-250492ecd7e4" targetNamespace="http://schemas.microsoft.com/office/2006/metadata/properties" ma:root="true" ma:fieldsID="ac9f791f6633854298c8dd60f83fbe67" ns1:_="" ns2:_="" ns3:_="">
    <xsd:import namespace="http://schemas.microsoft.com/sharepoint/v3"/>
    <xsd:import namespace="e24fc4f8-cab8-43b4-abaa-dfd5f77ac086"/>
    <xsd:import namespace="bdba367d-e73b-48d1-b221-250492ecd7e4"/>
    <xsd:element name="properties">
      <xsd:complexType>
        <xsd:sequence>
          <xsd:element name="documentManagement">
            <xsd:complexType>
              <xsd:all>
                <xsd:element ref="ns1:RatedBy" minOccurs="0"/>
                <xsd:element ref="ns1:Ratings" minOccurs="0"/>
                <xsd:element ref="ns1:LikedBy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edBy" ma:index="8" nillable="true" ma:displayName="Rated By" ma:description="Users rated the item." ma:list="UserInfo" ma:internalName="Rat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9" nillable="true" ma:displayName="User ratings" ma:description="User ratings for the item" ma:internalName="Ratings" ma:readOnly="false">
      <xsd:simpleType>
        <xsd:restriction base="dms:Note">
          <xsd:maxLength value="255"/>
        </xsd:restriction>
      </xsd:simpleType>
    </xsd:element>
    <xsd:element name="LikedBy" ma:index="10" nillable="true" ma:displayName="Liked By" ma:list="UserInfo" ma:internalName="LikedBy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fc4f8-cab8-43b4-abaa-dfd5f77ac086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2b97a2e6-7b13-49b7-9b4c-20d9cb453a42}" ma:internalName="TaxCatchAll" ma:showField="CatchAllData" ma:web="e24fc4f8-cab8-43b4-abaa-dfd5f77ac0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2b97a2e6-7b13-49b7-9b4c-20d9cb453a42}" ma:internalName="TaxCatchAllLabel" ma:readOnly="true" ma:showField="CatchAllDataLabel" ma:web="e24fc4f8-cab8-43b4-abaa-dfd5f77ac0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a367d-e73b-48d1-b221-250492ecd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4fc4f8-cab8-43b4-abaa-dfd5f77ac086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��
</file>

<file path=customXml/itemProps1.xml><?xml version="1.0" encoding="utf-8"?>
<ds:datastoreItem xmlns:ds="http://schemas.openxmlformats.org/officeDocument/2006/customXml" ds:itemID="{71F53A63-143F-4CCD-AD45-7CA9A1576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24fc4f8-cab8-43b4-abaa-dfd5f77ac086"/>
    <ds:schemaRef ds:uri="bdba367d-e73b-48d1-b221-250492ecd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535C76-F107-4851-A308-A4784D2A8B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D0C7DD-BA9D-4226-BAEB-6F7BAE82CA83}">
  <ds:schemaRefs>
    <ds:schemaRef ds:uri="http://schemas.microsoft.com/office/2006/metadata/properties"/>
    <ds:schemaRef ds:uri="http://schemas.microsoft.com/office/infopath/2007/PartnerControls"/>
    <ds:schemaRef ds:uri="e24fc4f8-cab8-43b4-abaa-dfd5f77ac086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A9F53476-4C66-4D1B-B866-6B904D92A5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Output für Vst. Unternehmen</vt:lpstr>
      <vt:lpstr>Output nicht Vst. Unternehmen</vt:lpstr>
    </vt:vector>
  </TitlesOfParts>
  <Manager/>
  <Company>s IT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Bandri Ladislaus Mag.</dc:creator>
  <cp:keywords/>
  <dc:description/>
  <cp:lastModifiedBy>Bandri Ladislaus 0826 sLeas</cp:lastModifiedBy>
  <cp:revision/>
  <cp:lastPrinted>2024-06-27T11:29:27Z</cp:lastPrinted>
  <dcterms:created xsi:type="dcterms:W3CDTF">2022-07-29T15:01:35Z</dcterms:created>
  <dcterms:modified xsi:type="dcterms:W3CDTF">2025-09-16T11:49:19Z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2022-07-29T15:01:36Z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7b5b4d7c-a602-44de-8919-f2752607f4aa</vt:lpwstr>
  </property>
  <property fmtid="{D5CDD505-2E9C-101B-9397-08002B2CF9AE}" pid="8" name="MSIP_Label_38939b85-7e40-4a1d-91e1-0e84c3b219d7_ContentBits">
    <vt:lpwstr>0</vt:lpwstr>
  </property>
  <property fmtid="{D5CDD505-2E9C-101B-9397-08002B2CF9AE}" pid="9" name="ContentTypeId">
    <vt:lpwstr>0x010100379A1F9F8A94234BBF9E23494518EEEA0046E66AF4EF211442B238131CF950A691</vt:lpwstr>
  </property>
</Properties>
</file>