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  <xf numFmtId="2" fontId="0" fillId="0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BOND EM CORPORATE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AT0000A1W4B7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inlineStr">
        <is>
          <t>CEMBI BD Hedged in EUR</t>
        </is>
      </c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107.06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0.36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12.28193743714271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81.78283112908623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20.12874780833375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1.774492554104247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1.387145757820221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21.29576617626298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19.82246102438285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28.63631239152606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24.98621911490298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43.05858951241836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35.90005050377884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0.563688786634745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0.563688786634745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0.6881331587915238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0.6881331587915238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0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4.548085675950902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BOND EM CORPORATE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AT0000A1W4B7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107.06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inlineStr">
        <is>
          <t>Erste Group Bank AG</t>
        </is>
      </c>
      <c r="C11" s="17" t="n"/>
      <c r="D11" s="30">
        <f>IF($C$4&gt;0,PRODUCT($C$4,$C$5,H11/100),"")</f>
        <v/>
      </c>
      <c r="E11" s="29" t="inlineStr">
        <is>
          <t>PQOH26KWDF7CG10L6792</t>
        </is>
      </c>
      <c r="F11" s="10" t="inlineStr"/>
      <c r="G11" s="10" t="n"/>
      <c r="H11" s="34" t="n">
        <v>4.973206907659208</v>
      </c>
      <c r="I11" s="34" t="n">
        <v>0</v>
      </c>
      <c r="J11" s="34" t="n">
        <v>0</v>
      </c>
      <c r="K11" s="34" t="n">
        <v>0</v>
      </c>
      <c r="L11" s="34" t="n">
        <v>4.973206907659208</v>
      </c>
    </row>
    <row r="12">
      <c r="A12" s="24" t="n">
        <v>2</v>
      </c>
      <c r="B12" s="11" t="inlineStr">
        <is>
          <t>United States of America</t>
        </is>
      </c>
      <c r="C12" s="17" t="n"/>
      <c r="D12" s="30">
        <f>IF($C$4&gt;0,PRODUCT($C$4,$C$5,H12/100),"")</f>
        <v/>
      </c>
      <c r="E12" s="29" t="inlineStr">
        <is>
          <t>254900HROIFWPRGM1V77</t>
        </is>
      </c>
      <c r="F12" s="10" t="inlineStr"/>
      <c r="G12" s="10" t="n"/>
      <c r="H12" s="34" t="n">
        <v>3.911073806914821</v>
      </c>
      <c r="I12" s="34" t="n">
        <v>3.911073806914821</v>
      </c>
      <c r="J12" s="34" t="n">
        <v>0</v>
      </c>
      <c r="K12" s="34" t="n">
        <v>0</v>
      </c>
      <c r="L12" s="34" t="n">
        <v>0</v>
      </c>
    </row>
    <row r="13">
      <c r="A13" s="24" t="n">
        <v>3</v>
      </c>
      <c r="B13" s="11" t="inlineStr">
        <is>
          <t>Ecopetrol S.A.</t>
        </is>
      </c>
      <c r="C13" s="17" t="n"/>
      <c r="D13" s="30">
        <f>IF($C$4&gt;0,PRODUCT($C$4,$C$5,H13/100),"")</f>
        <v/>
      </c>
      <c r="E13" s="29" t="inlineStr">
        <is>
          <t>254900IDGKCJICKBPA66</t>
        </is>
      </c>
      <c r="F13" s="10" t="inlineStr"/>
      <c r="G13" s="10" t="n"/>
      <c r="H13" s="34" t="n">
        <v>2.857511920870273</v>
      </c>
      <c r="I13" s="34" t="n">
        <v>0</v>
      </c>
      <c r="J13" s="34" t="n">
        <v>0</v>
      </c>
      <c r="K13" s="34" t="n">
        <v>2.857511920870273</v>
      </c>
      <c r="L13" s="34" t="n">
        <v>0</v>
      </c>
    </row>
    <row r="14">
      <c r="A14" s="24" t="n">
        <v>4</v>
      </c>
      <c r="B14" s="9" t="inlineStr">
        <is>
          <t>Turkcell Iletisim Hizmetleri A.S.</t>
        </is>
      </c>
      <c r="C14" s="17" t="n"/>
      <c r="D14" s="30">
        <f>IF($C$4&gt;0,PRODUCT($C$4,$C$5,H14/100),"")</f>
        <v/>
      </c>
      <c r="E14" s="29" t="inlineStr">
        <is>
          <t>7890003EX1LTLS2FFL84</t>
        </is>
      </c>
      <c r="F14" s="10" t="inlineStr"/>
      <c r="G14" s="10" t="n"/>
      <c r="H14" s="34" t="n">
        <v>2.842958216404131</v>
      </c>
      <c r="I14" s="34" t="n">
        <v>0</v>
      </c>
      <c r="J14" s="34" t="n">
        <v>0</v>
      </c>
      <c r="K14" s="34" t="n">
        <v>2.842958216404131</v>
      </c>
      <c r="L14" s="34" t="n">
        <v>0</v>
      </c>
    </row>
    <row r="15">
      <c r="A15" s="24" t="n">
        <v>5</v>
      </c>
      <c r="B15" s="9" t="inlineStr">
        <is>
          <t>Al Rajhi Sukuk Ltd.</t>
        </is>
      </c>
      <c r="C15" s="17" t="n"/>
      <c r="D15" s="30">
        <f>IF($C$4&gt;0,PRODUCT($C$4,$C$5,H15/100),"")</f>
        <v/>
      </c>
      <c r="E15" s="29" t="inlineStr">
        <is>
          <t>549300FHETHK3XGY8N60</t>
        </is>
      </c>
      <c r="F15" s="10" t="inlineStr"/>
      <c r="G15" s="10" t="n"/>
      <c r="H15" s="34" t="n">
        <v>2.598820135425928</v>
      </c>
      <c r="I15" s="34" t="n">
        <v>0</v>
      </c>
      <c r="J15" s="34" t="n">
        <v>1.409581568108096</v>
      </c>
      <c r="K15" s="34" t="n">
        <v>1.189238567317832</v>
      </c>
      <c r="L15" s="34" t="n">
        <v>0</v>
      </c>
    </row>
    <row r="16">
      <c r="A16" s="24" t="n">
        <v>6</v>
      </c>
      <c r="B16" s="9" t="inlineStr">
        <is>
          <t>CJSC Development Bank of Kazakhstan</t>
        </is>
      </c>
      <c r="C16" s="17" t="n"/>
      <c r="D16" s="30">
        <f>IF($C$4&gt;0,PRODUCT($C$4,$C$5,H16/100),"")</f>
        <v/>
      </c>
      <c r="E16" s="29" t="inlineStr">
        <is>
          <t>213800LCDPGJ1BI7KX98</t>
        </is>
      </c>
      <c r="F16" s="10" t="inlineStr"/>
      <c r="G16" s="10" t="n"/>
      <c r="H16" s="34" t="n">
        <v>2.184083578203059</v>
      </c>
      <c r="I16" s="34" t="n">
        <v>0</v>
      </c>
      <c r="J16" s="34" t="n">
        <v>0</v>
      </c>
      <c r="K16" s="34" t="n">
        <v>2.184083578203059</v>
      </c>
      <c r="L16" s="34" t="n">
        <v>0</v>
      </c>
    </row>
    <row r="17">
      <c r="A17" s="24" t="n">
        <v>7</v>
      </c>
      <c r="B17" s="9" t="inlineStr">
        <is>
          <t>Petroleo Brasileiro S.A. - PETROBRAS</t>
        </is>
      </c>
      <c r="C17" s="17" t="n"/>
      <c r="D17" s="30">
        <f>IF($C$4&gt;0,PRODUCT($C$4,$C$5,H17/100),"")</f>
        <v/>
      </c>
      <c r="E17" s="29" t="inlineStr">
        <is>
          <t>5493000J801JZRCMFE49</t>
        </is>
      </c>
      <c r="F17" s="10" t="inlineStr"/>
      <c r="G17" s="10" t="n"/>
      <c r="H17" s="34" t="n">
        <v>2.159561433010325</v>
      </c>
      <c r="I17" s="34" t="n">
        <v>0</v>
      </c>
      <c r="J17" s="34" t="n">
        <v>0</v>
      </c>
      <c r="K17" s="34" t="n">
        <v>2.159561433010325</v>
      </c>
      <c r="L17" s="34" t="n">
        <v>0</v>
      </c>
    </row>
    <row r="18">
      <c r="A18" s="24" t="n">
        <v>8</v>
      </c>
      <c r="B18" s="9" t="inlineStr">
        <is>
          <t>OTP Bank Nyrt.</t>
        </is>
      </c>
      <c r="C18" s="17" t="n"/>
      <c r="D18" s="30">
        <f>IF($C$4&gt;0,PRODUCT($C$4,$C$5,H18/100),"")</f>
        <v/>
      </c>
      <c r="E18" s="29" t="inlineStr">
        <is>
          <t>529900W3MOO00A18X956</t>
        </is>
      </c>
      <c r="F18" s="10" t="inlineStr"/>
      <c r="G18" s="10" t="n"/>
      <c r="H18" s="34" t="n">
        <v>1.973344101601263</v>
      </c>
      <c r="I18" s="34" t="n">
        <v>0</v>
      </c>
      <c r="J18" s="34" t="n">
        <v>1.973344101601263</v>
      </c>
      <c r="K18" s="34" t="n">
        <v>0</v>
      </c>
      <c r="L18" s="34" t="n">
        <v>0</v>
      </c>
    </row>
    <row r="19">
      <c r="A19" s="24" t="n">
        <v>9</v>
      </c>
      <c r="B19" s="9" t="inlineStr">
        <is>
          <t>Corporación Andina de Fomento</t>
        </is>
      </c>
      <c r="C19" s="17" t="n"/>
      <c r="D19" s="30">
        <f>IF($C$4&gt;0,PRODUCT($C$4,$C$5,H19/100),"")</f>
        <v/>
      </c>
      <c r="E19" s="29" t="inlineStr">
        <is>
          <t>UKZ46SXGNYCZK0UOZE76</t>
        </is>
      </c>
      <c r="F19" s="10" t="inlineStr"/>
      <c r="G19" s="10" t="n"/>
      <c r="H19" s="34" t="n">
        <v>1.971159203392153</v>
      </c>
      <c r="I19" s="34" t="n">
        <v>0</v>
      </c>
      <c r="J19" s="34" t="n">
        <v>0.7977331496736986</v>
      </c>
      <c r="K19" s="34" t="n">
        <v>1.173426053718454</v>
      </c>
      <c r="L19" s="34" t="n">
        <v>0</v>
      </c>
    </row>
    <row r="20">
      <c r="A20" s="24" t="n">
        <v>10</v>
      </c>
      <c r="B20" s="9" t="inlineStr">
        <is>
          <t>América Móvil S.A.B. de C.V.</t>
        </is>
      </c>
      <c r="C20" s="17" t="n"/>
      <c r="D20" s="30">
        <f>IF($C$4&gt;0,PRODUCT($C$4,$C$5,H20/100),"")</f>
        <v/>
      </c>
      <c r="E20" s="29" t="inlineStr">
        <is>
          <t>5493000FNR3UCEAONM59</t>
        </is>
      </c>
      <c r="F20" s="10" t="inlineStr"/>
      <c r="G20" s="10" t="n"/>
      <c r="H20" s="34" t="n">
        <v>1.836209675041236</v>
      </c>
      <c r="I20" s="34" t="n">
        <v>0</v>
      </c>
      <c r="J20" s="34" t="n">
        <v>0</v>
      </c>
      <c r="K20" s="34" t="n">
        <v>1.836209675041236</v>
      </c>
      <c r="L20" s="34" t="n">
        <v>0</v>
      </c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2026-07-08T09:27:46Z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