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RESPONSIBLE BOND EM CORPORATE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AT0000A1PY56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87.52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0.7000000000000001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14.49227779132363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82.45260432983365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14.60967925311757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2.935489676646811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24.99292220881622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21.90009206494812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34.75826096412459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28.77482412223969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37.1208480449376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31.70483723936699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0.07285090327888472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0.07285090327888472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1.127472409282788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0.01923743775549472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0.01923743775549472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0.1003907644404074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0.1003907644404074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RESPONSIBLE BOND EM CORPORATE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AT0000A1PY56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87.52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Standard Chartered PLC</t>
        </is>
      </c>
      <c r="C11" s="17" t="n"/>
      <c r="D11" s="30">
        <f>IF($C$4&gt;0,PRODUCT($C$4,$C$5,H11/100),"")</f>
        <v/>
      </c>
      <c r="E11" s="29" t="inlineStr">
        <is>
          <t>U4LOSYZ7YG4W3S5F2G91</t>
        </is>
      </c>
      <c r="F11" s="10" t="inlineStr"/>
      <c r="G11" s="10" t="n"/>
      <c r="H11" s="34" t="n">
        <v>4.541895391831761</v>
      </c>
      <c r="I11" s="34" t="n">
        <v>0</v>
      </c>
      <c r="J11" s="34" t="n">
        <v>0.23942832137366</v>
      </c>
      <c r="K11" s="34" t="n">
        <v>4.302467070458101</v>
      </c>
      <c r="L11" s="34" t="n">
        <v>0</v>
      </c>
    </row>
    <row r="12">
      <c r="A12" s="24" t="n">
        <v>2</v>
      </c>
      <c r="B12" s="11" t="inlineStr">
        <is>
          <t>Erste Group Bank AG</t>
        </is>
      </c>
      <c r="C12" s="17" t="n"/>
      <c r="D12" s="30">
        <f>IF($C$4&gt;0,PRODUCT($C$4,$C$5,H12/100),"")</f>
        <v/>
      </c>
      <c r="E12" s="29" t="inlineStr">
        <is>
          <t>PQOH26KWDF7CG10L6792</t>
        </is>
      </c>
      <c r="F12" s="10" t="inlineStr"/>
      <c r="G12" s="10" t="n"/>
      <c r="H12" s="34" t="n">
        <v>4.20922919803895</v>
      </c>
      <c r="I12" s="34" t="n">
        <v>0</v>
      </c>
      <c r="J12" s="34" t="n">
        <v>0</v>
      </c>
      <c r="K12" s="34" t="n">
        <v>1.229568580514652</v>
      </c>
      <c r="L12" s="34" t="n">
        <v>2.979660617524295</v>
      </c>
    </row>
    <row r="13">
      <c r="A13" s="24" t="n">
        <v>3</v>
      </c>
      <c r="B13" s="11" t="inlineStr">
        <is>
          <t>OTP Bank Nyrt.</t>
        </is>
      </c>
      <c r="C13" s="17" t="n"/>
      <c r="D13" s="30">
        <f>IF($C$4&gt;0,PRODUCT($C$4,$C$5,H13/100),"")</f>
        <v/>
      </c>
      <c r="E13" s="29" t="inlineStr">
        <is>
          <t>529900W3MOO00A18X956</t>
        </is>
      </c>
      <c r="F13" s="10" t="inlineStr"/>
      <c r="G13" s="10" t="n"/>
      <c r="H13" s="34" t="n">
        <v>2.808360335012552</v>
      </c>
      <c r="I13" s="34" t="n">
        <v>0</v>
      </c>
      <c r="J13" s="34" t="n">
        <v>1.734949857916187</v>
      </c>
      <c r="K13" s="34" t="n">
        <v>1.073410477096365</v>
      </c>
      <c r="L13" s="34" t="n">
        <v>0</v>
      </c>
    </row>
    <row r="14">
      <c r="A14" s="24" t="n">
        <v>4</v>
      </c>
      <c r="B14" s="9" t="inlineStr">
        <is>
          <t>América Móvil S.A.B. de C.V.</t>
        </is>
      </c>
      <c r="C14" s="17" t="n"/>
      <c r="D14" s="30">
        <f>IF($C$4&gt;0,PRODUCT($C$4,$C$5,H14/100),"")</f>
        <v/>
      </c>
      <c r="E14" s="29" t="inlineStr">
        <is>
          <t>5493000FNR3UCEAONM59</t>
        </is>
      </c>
      <c r="F14" s="10" t="inlineStr"/>
      <c r="G14" s="10" t="n"/>
      <c r="H14" s="34" t="n">
        <v>2.794879907765664</v>
      </c>
      <c r="I14" s="34" t="n">
        <v>0</v>
      </c>
      <c r="J14" s="34" t="n">
        <v>0</v>
      </c>
      <c r="K14" s="34" t="n">
        <v>2.794879907765664</v>
      </c>
      <c r="L14" s="34" t="n">
        <v>0</v>
      </c>
    </row>
    <row r="15">
      <c r="A15" s="24" t="n">
        <v>5</v>
      </c>
      <c r="B15" s="9" t="inlineStr">
        <is>
          <t>Turkcell Iletisim Hizmetleri A.S.</t>
        </is>
      </c>
      <c r="C15" s="17" t="n"/>
      <c r="D15" s="30">
        <f>IF($C$4&gt;0,PRODUCT($C$4,$C$5,H15/100),"")</f>
        <v/>
      </c>
      <c r="E15" s="29" t="inlineStr">
        <is>
          <t>7890003EX1LTLS2FFL84</t>
        </is>
      </c>
      <c r="F15" s="10" t="inlineStr"/>
      <c r="G15" s="10" t="n"/>
      <c r="H15" s="34" t="n">
        <v>2.347791656943017</v>
      </c>
      <c r="I15" s="34" t="n">
        <v>0</v>
      </c>
      <c r="J15" s="34" t="n">
        <v>0</v>
      </c>
      <c r="K15" s="34" t="n">
        <v>2.347791656943017</v>
      </c>
      <c r="L15" s="34" t="n">
        <v>0</v>
      </c>
    </row>
    <row r="16">
      <c r="A16" s="24" t="n">
        <v>6</v>
      </c>
      <c r="B16" s="9" t="inlineStr">
        <is>
          <t>Inter-American Development Bank</t>
        </is>
      </c>
      <c r="C16" s="17" t="n"/>
      <c r="D16" s="30">
        <f>IF($C$4&gt;0,PRODUCT($C$4,$C$5,H16/100),"")</f>
        <v/>
      </c>
      <c r="E16" s="29" t="inlineStr">
        <is>
          <t>VKU1UKDS9E7LYLMACP54</t>
        </is>
      </c>
      <c r="F16" s="10" t="inlineStr"/>
      <c r="G16" s="10" t="n"/>
      <c r="H16" s="34" t="n">
        <v>2.058600353381038</v>
      </c>
      <c r="I16" s="34" t="n">
        <v>0</v>
      </c>
      <c r="J16" s="34" t="n">
        <v>0</v>
      </c>
      <c r="K16" s="34" t="n">
        <v>0</v>
      </c>
      <c r="L16" s="34" t="n">
        <v>2.058600353381038</v>
      </c>
    </row>
    <row r="17">
      <c r="A17" s="24" t="n">
        <v>7</v>
      </c>
      <c r="B17" s="9" t="inlineStr">
        <is>
          <t>Alibaba Group Holding Ltd.</t>
        </is>
      </c>
      <c r="C17" s="17" t="n"/>
      <c r="D17" s="30">
        <f>IF($C$4&gt;0,PRODUCT($C$4,$C$5,H17/100),"")</f>
        <v/>
      </c>
      <c r="E17" s="29" t="inlineStr">
        <is>
          <t>5493001NTNQJDH60PM02</t>
        </is>
      </c>
      <c r="F17" s="10" t="inlineStr"/>
      <c r="G17" s="10" t="n"/>
      <c r="H17" s="34" t="n">
        <v>1.992508202427871</v>
      </c>
      <c r="I17" s="34" t="n">
        <v>0</v>
      </c>
      <c r="J17" s="34" t="n">
        <v>0</v>
      </c>
      <c r="K17" s="34" t="n">
        <v>1.992508202427871</v>
      </c>
      <c r="L17" s="34" t="n">
        <v>0</v>
      </c>
    </row>
    <row r="18">
      <c r="A18" s="24" t="n">
        <v>8</v>
      </c>
      <c r="B18" s="9" t="inlineStr">
        <is>
          <t>ReNew Energy Global PLC</t>
        </is>
      </c>
      <c r="C18" s="17" t="n"/>
      <c r="D18" s="30">
        <f>IF($C$4&gt;0,PRODUCT($C$4,$C$5,H18/100),"")</f>
        <v/>
      </c>
      <c r="E18" s="29" t="inlineStr">
        <is>
          <t>254900SL77LA2KAG7R65</t>
        </is>
      </c>
      <c r="F18" s="10" t="inlineStr"/>
      <c r="G18" s="10" t="n"/>
      <c r="H18" s="34" t="n">
        <v>1.940652756694135</v>
      </c>
      <c r="I18" s="34" t="n">
        <v>0</v>
      </c>
      <c r="J18" s="34" t="n">
        <v>0</v>
      </c>
      <c r="K18" s="34" t="n">
        <v>1.940652756694135</v>
      </c>
      <c r="L18" s="34" t="n">
        <v>0</v>
      </c>
    </row>
    <row r="19">
      <c r="A19" s="24" t="n">
        <v>9</v>
      </c>
      <c r="B19" s="9" t="inlineStr">
        <is>
          <t>Naspers Ltd.</t>
        </is>
      </c>
      <c r="C19" s="17" t="n"/>
      <c r="D19" s="30">
        <f>IF($C$4&gt;0,PRODUCT($C$4,$C$5,H19/100),"")</f>
        <v/>
      </c>
      <c r="E19" s="29" t="inlineStr">
        <is>
          <t>21380044BQ8812EEKT59</t>
        </is>
      </c>
      <c r="F19" s="10" t="inlineStr"/>
      <c r="G19" s="10" t="n"/>
      <c r="H19" s="34" t="n">
        <v>1.920908328280676</v>
      </c>
      <c r="I19" s="34" t="n">
        <v>0</v>
      </c>
      <c r="J19" s="34" t="n">
        <v>0</v>
      </c>
      <c r="K19" s="34" t="n">
        <v>1.920908328280676</v>
      </c>
      <c r="L19" s="34" t="n">
        <v>0</v>
      </c>
    </row>
    <row r="20">
      <c r="A20" s="24" t="n">
        <v>10</v>
      </c>
      <c r="B20" s="9" t="inlineStr">
        <is>
          <t>Ecopetrol S.A.</t>
        </is>
      </c>
      <c r="C20" s="17" t="n"/>
      <c r="D20" s="30">
        <f>IF($C$4&gt;0,PRODUCT($C$4,$C$5,H20/100),"")</f>
        <v/>
      </c>
      <c r="E20" s="29" t="inlineStr">
        <is>
          <t>254900IDGKCJICKBPA66</t>
        </is>
      </c>
      <c r="F20" s="10" t="inlineStr"/>
      <c r="G20" s="10" t="n"/>
      <c r="H20" s="34" t="n">
        <v>1.824574829515875</v>
      </c>
      <c r="I20" s="34" t="n">
        <v>0</v>
      </c>
      <c r="J20" s="34" t="n">
        <v>0</v>
      </c>
      <c r="K20" s="34" t="n">
        <v>1.824574829515875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2026-07-08T09:27:36Z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